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ranziska_1/Desktop/VBT/aktuell 2025/"/>
    </mc:Choice>
  </mc:AlternateContent>
  <xr:revisionPtr revIDLastSave="0" documentId="13_ncr:1_{0C43CB0B-E942-EC40-A985-2F8E7005BA09}" xr6:coauthVersionLast="47" xr6:coauthVersionMax="47" xr10:uidLastSave="{00000000-0000-0000-0000-000000000000}"/>
  <bookViews>
    <workbookView xWindow="400" yWindow="960" windowWidth="26640" windowHeight="14840" xr2:uid="{F70867DA-89B4-9444-9F36-560A90D9BF70}"/>
  </bookViews>
  <sheets>
    <sheet name="Tabelle1" sheetId="1" r:id="rId1"/>
  </sheets>
  <definedNames>
    <definedName name="_xlnm.Print_Area" localSheetId="0">Tabelle1!$A$1:$P$67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7" i="1" l="1"/>
  <c r="AF67" i="1"/>
  <c r="O67" i="1"/>
  <c r="AH51" i="1"/>
  <c r="AF51" i="1"/>
  <c r="O51" i="1"/>
  <c r="AH35" i="1"/>
  <c r="AF35" i="1"/>
  <c r="O35" i="1"/>
  <c r="AF69" i="1"/>
  <c r="AF53" i="1"/>
  <c r="AF37" i="1"/>
  <c r="AG65" i="1"/>
  <c r="AH65" i="1" s="1"/>
  <c r="AG64" i="1"/>
  <c r="AH64" i="1" s="1"/>
  <c r="AG63" i="1"/>
  <c r="AH63" i="1" s="1"/>
  <c r="AH62" i="1"/>
  <c r="AG62" i="1"/>
  <c r="AG61" i="1"/>
  <c r="AH61" i="1" s="1"/>
  <c r="AG60" i="1"/>
  <c r="AH60" i="1" s="1"/>
  <c r="O69" i="1" s="1"/>
  <c r="AG49" i="1"/>
  <c r="AH49" i="1" s="1"/>
  <c r="AG48" i="1"/>
  <c r="AH48" i="1" s="1"/>
  <c r="AG47" i="1"/>
  <c r="AH47" i="1" s="1"/>
  <c r="AH46" i="1"/>
  <c r="AG46" i="1"/>
  <c r="AG45" i="1"/>
  <c r="AH45" i="1" s="1"/>
  <c r="AG44" i="1"/>
  <c r="AH44" i="1" s="1"/>
  <c r="AG33" i="1"/>
  <c r="AH33" i="1" s="1"/>
  <c r="AG32" i="1"/>
  <c r="AH32" i="1" s="1"/>
  <c r="AG31" i="1"/>
  <c r="AH31" i="1" s="1"/>
  <c r="AH30" i="1"/>
  <c r="AG30" i="1"/>
  <c r="AG29" i="1"/>
  <c r="AH29" i="1" s="1"/>
  <c r="AG28" i="1"/>
  <c r="AH28" i="1" s="1"/>
  <c r="AG13" i="1"/>
  <c r="AH13" i="1" s="1"/>
  <c r="AH19" i="1" s="1"/>
  <c r="O21" i="1" s="1"/>
  <c r="AG14" i="1"/>
  <c r="AH14" i="1" s="1"/>
  <c r="AG15" i="1"/>
  <c r="AH15" i="1" s="1"/>
  <c r="AG16" i="1"/>
  <c r="AH16" i="1" s="1"/>
  <c r="AG17" i="1"/>
  <c r="AH17" i="1" s="1"/>
  <c r="AH12" i="1"/>
  <c r="AG12" i="1"/>
  <c r="AF21" i="1"/>
  <c r="O65" i="1"/>
  <c r="O64" i="1"/>
  <c r="O63" i="1"/>
  <c r="O62" i="1"/>
  <c r="O61" i="1"/>
  <c r="O60" i="1"/>
  <c r="O49" i="1"/>
  <c r="O48" i="1"/>
  <c r="O47" i="1"/>
  <c r="O46" i="1"/>
  <c r="O45" i="1"/>
  <c r="O44" i="1"/>
  <c r="O33" i="1"/>
  <c r="O32" i="1"/>
  <c r="O31" i="1"/>
  <c r="O30" i="1"/>
  <c r="O29" i="1"/>
  <c r="O28" i="1"/>
  <c r="O13" i="1"/>
  <c r="O14" i="1"/>
  <c r="O15" i="1"/>
  <c r="O17" i="1"/>
  <c r="O12" i="1"/>
  <c r="V65" i="1"/>
  <c r="AB65" i="1" s="1"/>
  <c r="U65" i="1"/>
  <c r="AA65" i="1" s="1"/>
  <c r="T65" i="1"/>
  <c r="Z65" i="1" s="1"/>
  <c r="S65" i="1"/>
  <c r="Y65" i="1" s="1"/>
  <c r="R65" i="1"/>
  <c r="X65" i="1" s="1"/>
  <c r="V64" i="1"/>
  <c r="AB64" i="1" s="1"/>
  <c r="U64" i="1"/>
  <c r="AA64" i="1" s="1"/>
  <c r="T64" i="1"/>
  <c r="Z64" i="1" s="1"/>
  <c r="S64" i="1"/>
  <c r="Y64" i="1" s="1"/>
  <c r="R64" i="1"/>
  <c r="X64" i="1" s="1"/>
  <c r="V63" i="1"/>
  <c r="AB63" i="1" s="1"/>
  <c r="U63" i="1"/>
  <c r="AA63" i="1" s="1"/>
  <c r="T63" i="1"/>
  <c r="Z63" i="1" s="1"/>
  <c r="S63" i="1"/>
  <c r="Y63" i="1" s="1"/>
  <c r="R63" i="1"/>
  <c r="Y62" i="1"/>
  <c r="V62" i="1"/>
  <c r="AB62" i="1" s="1"/>
  <c r="U62" i="1"/>
  <c r="AA62" i="1" s="1"/>
  <c r="T62" i="1"/>
  <c r="Z62" i="1" s="1"/>
  <c r="S62" i="1"/>
  <c r="R62" i="1"/>
  <c r="X62" i="1" s="1"/>
  <c r="Z61" i="1"/>
  <c r="Y61" i="1"/>
  <c r="V61" i="1"/>
  <c r="AB61" i="1" s="1"/>
  <c r="U61" i="1"/>
  <c r="AA61" i="1" s="1"/>
  <c r="T61" i="1"/>
  <c r="S61" i="1"/>
  <c r="R61" i="1"/>
  <c r="X61" i="1" s="1"/>
  <c r="Y60" i="1"/>
  <c r="X60" i="1"/>
  <c r="V60" i="1"/>
  <c r="AB60" i="1" s="1"/>
  <c r="U60" i="1"/>
  <c r="AA60" i="1" s="1"/>
  <c r="T60" i="1"/>
  <c r="Z60" i="1" s="1"/>
  <c r="S60" i="1"/>
  <c r="R60" i="1"/>
  <c r="V49" i="1"/>
  <c r="AB49" i="1" s="1"/>
  <c r="U49" i="1"/>
  <c r="AA49" i="1" s="1"/>
  <c r="T49" i="1"/>
  <c r="Z49" i="1" s="1"/>
  <c r="S49" i="1"/>
  <c r="Y49" i="1" s="1"/>
  <c r="R49" i="1"/>
  <c r="X49" i="1" s="1"/>
  <c r="V48" i="1"/>
  <c r="AB48" i="1" s="1"/>
  <c r="U48" i="1"/>
  <c r="AA48" i="1" s="1"/>
  <c r="T48" i="1"/>
  <c r="Z48" i="1" s="1"/>
  <c r="S48" i="1"/>
  <c r="Y48" i="1" s="1"/>
  <c r="R48" i="1"/>
  <c r="X48" i="1" s="1"/>
  <c r="Z47" i="1"/>
  <c r="Y47" i="1"/>
  <c r="V47" i="1"/>
  <c r="AB47" i="1" s="1"/>
  <c r="U47" i="1"/>
  <c r="AA47" i="1" s="1"/>
  <c r="T47" i="1"/>
  <c r="S47" i="1"/>
  <c r="R47" i="1"/>
  <c r="V46" i="1"/>
  <c r="AB46" i="1" s="1"/>
  <c r="U46" i="1"/>
  <c r="AA46" i="1" s="1"/>
  <c r="T46" i="1"/>
  <c r="Z46" i="1" s="1"/>
  <c r="S46" i="1"/>
  <c r="Y46" i="1" s="1"/>
  <c r="R46" i="1"/>
  <c r="X46" i="1" s="1"/>
  <c r="V45" i="1"/>
  <c r="AB45" i="1" s="1"/>
  <c r="U45" i="1"/>
  <c r="AA45" i="1" s="1"/>
  <c r="T45" i="1"/>
  <c r="Z45" i="1" s="1"/>
  <c r="S45" i="1"/>
  <c r="Y45" i="1" s="1"/>
  <c r="R45" i="1"/>
  <c r="X45" i="1" s="1"/>
  <c r="V44" i="1"/>
  <c r="AB44" i="1" s="1"/>
  <c r="U44" i="1"/>
  <c r="AA44" i="1" s="1"/>
  <c r="T44" i="1"/>
  <c r="Z44" i="1" s="1"/>
  <c r="S44" i="1"/>
  <c r="Y44" i="1" s="1"/>
  <c r="R44" i="1"/>
  <c r="X44" i="1" s="1"/>
  <c r="V33" i="1"/>
  <c r="AB33" i="1" s="1"/>
  <c r="U33" i="1"/>
  <c r="AA33" i="1" s="1"/>
  <c r="T33" i="1"/>
  <c r="Z33" i="1" s="1"/>
  <c r="S33" i="1"/>
  <c r="Y33" i="1" s="1"/>
  <c r="R33" i="1"/>
  <c r="X33" i="1" s="1"/>
  <c r="V32" i="1"/>
  <c r="AB32" i="1" s="1"/>
  <c r="U32" i="1"/>
  <c r="AA32" i="1" s="1"/>
  <c r="T32" i="1"/>
  <c r="Z32" i="1" s="1"/>
  <c r="S32" i="1"/>
  <c r="Y32" i="1" s="1"/>
  <c r="R32" i="1"/>
  <c r="X32" i="1" s="1"/>
  <c r="Y31" i="1"/>
  <c r="X31" i="1"/>
  <c r="V31" i="1"/>
  <c r="AB31" i="1" s="1"/>
  <c r="U31" i="1"/>
  <c r="AA31" i="1" s="1"/>
  <c r="T31" i="1"/>
  <c r="Z31" i="1" s="1"/>
  <c r="S31" i="1"/>
  <c r="R31" i="1"/>
  <c r="Y30" i="1"/>
  <c r="V30" i="1"/>
  <c r="AB30" i="1" s="1"/>
  <c r="U30" i="1"/>
  <c r="AA30" i="1" s="1"/>
  <c r="T30" i="1"/>
  <c r="Z30" i="1" s="1"/>
  <c r="S30" i="1"/>
  <c r="R30" i="1"/>
  <c r="V29" i="1"/>
  <c r="AB29" i="1" s="1"/>
  <c r="U29" i="1"/>
  <c r="AA29" i="1" s="1"/>
  <c r="T29" i="1"/>
  <c r="Z29" i="1" s="1"/>
  <c r="S29" i="1"/>
  <c r="Y29" i="1" s="1"/>
  <c r="R29" i="1"/>
  <c r="X29" i="1" s="1"/>
  <c r="V28" i="1"/>
  <c r="AB28" i="1" s="1"/>
  <c r="U28" i="1"/>
  <c r="AA28" i="1" s="1"/>
  <c r="T28" i="1"/>
  <c r="Z28" i="1" s="1"/>
  <c r="S28" i="1"/>
  <c r="Y28" i="1" s="1"/>
  <c r="R28" i="1"/>
  <c r="X28" i="1" s="1"/>
  <c r="R13" i="1"/>
  <c r="X13" i="1" s="1"/>
  <c r="S13" i="1"/>
  <c r="Y13" i="1" s="1"/>
  <c r="T13" i="1"/>
  <c r="Z13" i="1" s="1"/>
  <c r="U13" i="1"/>
  <c r="AA13" i="1" s="1"/>
  <c r="V13" i="1"/>
  <c r="AB13" i="1" s="1"/>
  <c r="R14" i="1"/>
  <c r="X14" i="1" s="1"/>
  <c r="S14" i="1"/>
  <c r="Y14" i="1" s="1"/>
  <c r="T14" i="1"/>
  <c r="Z14" i="1" s="1"/>
  <c r="U14" i="1"/>
  <c r="AA14" i="1" s="1"/>
  <c r="V14" i="1"/>
  <c r="AB14" i="1" s="1"/>
  <c r="R15" i="1"/>
  <c r="X15" i="1" s="1"/>
  <c r="S15" i="1"/>
  <c r="Y15" i="1" s="1"/>
  <c r="T15" i="1"/>
  <c r="Z15" i="1" s="1"/>
  <c r="U15" i="1"/>
  <c r="V15" i="1"/>
  <c r="AB15" i="1" s="1"/>
  <c r="R16" i="1"/>
  <c r="S16" i="1"/>
  <c r="Y16" i="1" s="1"/>
  <c r="T16" i="1"/>
  <c r="Z16" i="1" s="1"/>
  <c r="U16" i="1"/>
  <c r="AA16" i="1" s="1"/>
  <c r="V16" i="1"/>
  <c r="AB16" i="1" s="1"/>
  <c r="R17" i="1"/>
  <c r="X17" i="1" s="1"/>
  <c r="S17" i="1"/>
  <c r="Y17" i="1" s="1"/>
  <c r="T17" i="1"/>
  <c r="Z17" i="1" s="1"/>
  <c r="U17" i="1"/>
  <c r="AA17" i="1" s="1"/>
  <c r="V17" i="1"/>
  <c r="V12" i="1"/>
  <c r="AB12" i="1" s="1"/>
  <c r="U12" i="1"/>
  <c r="AA12" i="1" s="1"/>
  <c r="T12" i="1"/>
  <c r="Z12" i="1" s="1"/>
  <c r="S12" i="1"/>
  <c r="Y12" i="1" s="1"/>
  <c r="R12" i="1"/>
  <c r="O37" i="1" l="1"/>
  <c r="O53" i="1"/>
  <c r="W47" i="1"/>
  <c r="AC46" i="1"/>
  <c r="AC29" i="1"/>
  <c r="W30" i="1"/>
  <c r="W31" i="1"/>
  <c r="AC65" i="1"/>
  <c r="X30" i="1"/>
  <c r="AC30" i="1" s="1"/>
  <c r="AD30" i="1" s="1"/>
  <c r="X47" i="1"/>
  <c r="AC47" i="1" s="1"/>
  <c r="W63" i="1"/>
  <c r="AC44" i="1"/>
  <c r="W61" i="1"/>
  <c r="W46" i="1"/>
  <c r="AD46" i="1" s="1"/>
  <c r="AC48" i="1"/>
  <c r="AC64" i="1"/>
  <c r="AC32" i="1"/>
  <c r="AC49" i="1"/>
  <c r="AC31" i="1"/>
  <c r="W62" i="1"/>
  <c r="AC33" i="1"/>
  <c r="AC60" i="1"/>
  <c r="AC61" i="1"/>
  <c r="AC62" i="1"/>
  <c r="X63" i="1"/>
  <c r="AC63" i="1" s="1"/>
  <c r="W65" i="1"/>
  <c r="AD65" i="1" s="1"/>
  <c r="W60" i="1"/>
  <c r="AD60" i="1" s="1"/>
  <c r="W64" i="1"/>
  <c r="AD64" i="1" s="1"/>
  <c r="AD47" i="1"/>
  <c r="AC45" i="1"/>
  <c r="W45" i="1"/>
  <c r="W44" i="1"/>
  <c r="W49" i="1"/>
  <c r="AD49" i="1" s="1"/>
  <c r="W48" i="1"/>
  <c r="AD48" i="1" s="1"/>
  <c r="AC28" i="1"/>
  <c r="W33" i="1"/>
  <c r="W29" i="1"/>
  <c r="AD29" i="1" s="1"/>
  <c r="W28" i="1"/>
  <c r="AD28" i="1" s="1"/>
  <c r="W32" i="1"/>
  <c r="AD32" i="1" s="1"/>
  <c r="W12" i="1"/>
  <c r="X12" i="1"/>
  <c r="AC12" i="1" s="1"/>
  <c r="AD12" i="1" s="1"/>
  <c r="W16" i="1"/>
  <c r="W17" i="1"/>
  <c r="W15" i="1"/>
  <c r="W13" i="1"/>
  <c r="AB17" i="1"/>
  <c r="AC17" i="1" s="1"/>
  <c r="W14" i="1"/>
  <c r="AC13" i="1"/>
  <c r="AC14" i="1"/>
  <c r="X16" i="1"/>
  <c r="AC16" i="1" s="1"/>
  <c r="AA15" i="1"/>
  <c r="AC15" i="1" s="1"/>
  <c r="AD31" i="1" l="1"/>
  <c r="AF30" i="1"/>
  <c r="AD44" i="1"/>
  <c r="AD63" i="1"/>
  <c r="AD33" i="1"/>
  <c r="AD45" i="1"/>
  <c r="AD62" i="1"/>
  <c r="AD61" i="1"/>
  <c r="AF65" i="1"/>
  <c r="AF64" i="1"/>
  <c r="AF60" i="1"/>
  <c r="AF49" i="1"/>
  <c r="AF48" i="1"/>
  <c r="AF46" i="1"/>
  <c r="AF47" i="1"/>
  <c r="AF28" i="1"/>
  <c r="AF32" i="1"/>
  <c r="AF29" i="1"/>
  <c r="AF31" i="1"/>
  <c r="AD13" i="1"/>
  <c r="AD16" i="1"/>
  <c r="O16" i="1" s="1"/>
  <c r="AF12" i="1"/>
  <c r="AD14" i="1"/>
  <c r="AD15" i="1"/>
  <c r="AD17" i="1"/>
  <c r="AF61" i="1" l="1"/>
  <c r="AF62" i="1"/>
  <c r="AF63" i="1"/>
  <c r="AF44" i="1"/>
  <c r="AF33" i="1"/>
  <c r="AF13" i="1"/>
  <c r="AF45" i="1"/>
  <c r="AF16" i="1"/>
  <c r="AF15" i="1"/>
  <c r="AF14" i="1"/>
  <c r="AF17" i="1"/>
  <c r="AF19" i="1" l="1"/>
  <c r="O19" i="1" s="1"/>
</calcChain>
</file>

<file path=xl/sharedStrings.xml><?xml version="1.0" encoding="utf-8"?>
<sst xmlns="http://schemas.openxmlformats.org/spreadsheetml/2006/main" count="169" uniqueCount="36">
  <si>
    <t>Frühbetreuung</t>
  </si>
  <si>
    <t>Mittag</t>
  </si>
  <si>
    <t>Nachmittag 1</t>
  </si>
  <si>
    <t>Nachmitag 2</t>
  </si>
  <si>
    <t>Nachmittag 3</t>
  </si>
  <si>
    <t>Nachmittag 4</t>
  </si>
  <si>
    <t>Montag</t>
  </si>
  <si>
    <t>Anzahl BP</t>
  </si>
  <si>
    <t>Dienstag</t>
  </si>
  <si>
    <t>Mittwoch</t>
  </si>
  <si>
    <t>Donnerstag</t>
  </si>
  <si>
    <t>Freitag</t>
  </si>
  <si>
    <t>Auslastung Mittag</t>
  </si>
  <si>
    <t>Auslastung Nachmittag 1</t>
  </si>
  <si>
    <t>Auslastung Nachmittag 2</t>
  </si>
  <si>
    <t>Auslastung Nachmittag 3</t>
  </si>
  <si>
    <t>Auslastung Nachmittag 4</t>
  </si>
  <si>
    <t>Anzahl SuS inkl. Faktor</t>
  </si>
  <si>
    <t>Durchschnittliche Auslastung über alle Module</t>
  </si>
  <si>
    <t>Modul</t>
  </si>
  <si>
    <t>Dauer Modul in Minuten</t>
  </si>
  <si>
    <t>Standort 1</t>
  </si>
  <si>
    <t>Auslastung Frühbetreuung</t>
  </si>
  <si>
    <t>Berechnung Auslastung der Tagesschul-Module</t>
  </si>
  <si>
    <t>Anzahl eigenschriebene Schülerinnen und Schüler an diesem Standort:</t>
  </si>
  <si>
    <t>%</t>
  </si>
  <si>
    <t>Total eingenschriebene Schülerinnen und Schüler an diesem Standort:</t>
  </si>
  <si>
    <t xml:space="preserve"> - pro Standort das Total aller eingeschriebenen Schülerinnen und Schüler (SuS) angeben -&gt; Anzahl, ohne Betreuungsfaktor</t>
  </si>
  <si>
    <t xml:space="preserve"> - Dauer der angebotenen Module eintragen -&gt; wenn Nachmittag in weniger als 4 Module unterteilt ist, dann einfach gewissen Zeilen leer lassen</t>
  </si>
  <si>
    <t xml:space="preserve"> - Anzahl Schülerinnen und Schüler pro Modul und Tag eintragen inklusive erhöhten Betreuungsfaktor 1.5 und 3.3</t>
  </si>
  <si>
    <t xml:space="preserve"> - Anzahl Betreuungspersonen pro Modul und Tag eintragen -&gt; nur jene, die in der Betreuung arbeiten</t>
  </si>
  <si>
    <t>h</t>
  </si>
  <si>
    <t>Reine Betreuungszeit Team pro Woche (für Berechnung Deckung durch Normlohnkostenbeitrag)</t>
  </si>
  <si>
    <t>Standort 2</t>
  </si>
  <si>
    <t>Standort 3</t>
  </si>
  <si>
    <t>Standort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</si>
</sst>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2" borderId="8" xfId="0" applyFont="1" applyFill="1" applyBorder="1" applyAlignment="1" applyProtection="1">
      <alignment vertical="top" wrapText="1"/>
      <protection locked="0"/>
    </xf>
    <xf numFmtId="0" fontId="4" fillId="3" borderId="9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2" fontId="0" fillId="0" borderId="0" xfId="0" applyNumberFormat="1" applyAlignment="1">
      <alignment vertical="top"/>
    </xf>
    <xf numFmtId="2" fontId="2" fillId="4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3" borderId="13" xfId="0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3" borderId="15" xfId="0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0" fillId="0" borderId="0" xfId="0" applyNumberFormat="1" applyAlignment="1">
      <alignment vertical="top"/>
    </xf>
    <xf numFmtId="164" fontId="2" fillId="4" borderId="0" xfId="0" applyNumberFormat="1" applyFont="1" applyFill="1" applyAlignment="1">
      <alignment vertical="center"/>
    </xf>
    <xf numFmtId="0" fontId="2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top"/>
      <protection locked="0"/>
    </xf>
    <xf numFmtId="0" fontId="0" fillId="0" borderId="0" xfId="0" applyAlignment="1">
      <alignment vertical="top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76C5-B5C0-7F44-B86C-62F24CB817F6}">
  <dimension ref="A1:AH70"/>
  <sheetViews>
    <sheetView tabSelected="1" topLeftCell="A6" zoomScale="135" zoomScaleNormal="100" workbookViewId="0">
      <selection activeCell="E14" sqref="E14"/>
    </sheetView>
  </sheetViews>
  <sheetFormatPr baseColWidth="10" defaultRowHeight="16" x14ac:dyDescent="0.2"/>
  <cols>
    <col min="1" max="1" width="14.6640625" style="14" customWidth="1"/>
    <col min="2" max="2" width="9.5" style="14" customWidth="1"/>
    <col min="3" max="12" width="9.1640625" style="14" customWidth="1"/>
    <col min="13" max="13" width="2.83203125" style="14" customWidth="1"/>
    <col min="14" max="14" width="23.33203125" style="14" customWidth="1"/>
    <col min="15" max="15" width="7.33203125" customWidth="1"/>
    <col min="16" max="17" width="3.6640625" customWidth="1"/>
    <col min="18" max="34" width="1.1640625" customWidth="1"/>
    <col min="35" max="16384" width="10.83203125" style="14"/>
  </cols>
  <sheetData>
    <row r="1" spans="1:34" s="3" customFormat="1" ht="19" x14ac:dyDescent="0.2">
      <c r="A1" s="2" t="s">
        <v>23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3" customFormat="1" ht="19" x14ac:dyDescent="0.2">
      <c r="A2" s="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s="3" customFormat="1" x14ac:dyDescent="0.2">
      <c r="A3" s="38" t="s">
        <v>27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s="3" customFormat="1" x14ac:dyDescent="0.2">
      <c r="A4" s="38" t="s">
        <v>28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s="3" customFormat="1" x14ac:dyDescent="0.2">
      <c r="A5" s="38" t="s">
        <v>29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3" customFormat="1" x14ac:dyDescent="0.2">
      <c r="A6" s="38" t="s">
        <v>30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s="3" customFormat="1" ht="38" customHeight="1" x14ac:dyDescent="0.2"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s="3" customFormat="1" x14ac:dyDescent="0.2">
      <c r="A8" s="4" t="s">
        <v>21</v>
      </c>
      <c r="C8" s="4" t="s">
        <v>26</v>
      </c>
      <c r="J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s="3" customFormat="1" x14ac:dyDescent="0.2"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s="6" customFormat="1" ht="29" customHeight="1" x14ac:dyDescent="0.2">
      <c r="C10" s="40" t="s">
        <v>6</v>
      </c>
      <c r="D10" s="41"/>
      <c r="E10" s="42" t="s">
        <v>8</v>
      </c>
      <c r="F10" s="42"/>
      <c r="G10" s="42" t="s">
        <v>9</v>
      </c>
      <c r="H10" s="42"/>
      <c r="I10" s="42" t="s">
        <v>10</v>
      </c>
      <c r="J10" s="42"/>
      <c r="K10" s="42" t="s">
        <v>11</v>
      </c>
      <c r="L10" s="42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s="11" customFormat="1" ht="36" customHeight="1" x14ac:dyDescent="0.2">
      <c r="A11" s="7" t="s">
        <v>19</v>
      </c>
      <c r="B11" s="8" t="s">
        <v>20</v>
      </c>
      <c r="C11" s="9" t="s">
        <v>17</v>
      </c>
      <c r="D11" s="10" t="s">
        <v>7</v>
      </c>
      <c r="E11" s="9" t="s">
        <v>17</v>
      </c>
      <c r="F11" s="10" t="s">
        <v>7</v>
      </c>
      <c r="G11" s="9" t="s">
        <v>17</v>
      </c>
      <c r="H11" s="10" t="s">
        <v>7</v>
      </c>
      <c r="I11" s="9" t="s">
        <v>17</v>
      </c>
      <c r="J11" s="10" t="s">
        <v>7</v>
      </c>
      <c r="K11" s="9" t="s">
        <v>17</v>
      </c>
      <c r="L11" s="10" t="s">
        <v>7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s="13" customFormat="1" ht="20" customHeight="1" x14ac:dyDescent="0.2">
      <c r="A12" s="22" t="s">
        <v>0</v>
      </c>
      <c r="B12" s="22"/>
      <c r="C12" s="23"/>
      <c r="D12" s="24"/>
      <c r="E12" s="23"/>
      <c r="F12" s="24"/>
      <c r="G12" s="23"/>
      <c r="H12" s="24"/>
      <c r="I12" s="23"/>
      <c r="J12" s="24"/>
      <c r="K12" s="23"/>
      <c r="L12" s="24"/>
      <c r="M12" s="31"/>
      <c r="N12" s="32" t="s">
        <v>22</v>
      </c>
      <c r="O12" s="34">
        <f>IF(AD12&gt;0,AD12,0)*100</f>
        <v>0</v>
      </c>
      <c r="P12" s="33" t="s">
        <v>25</v>
      </c>
      <c r="Q12" s="20"/>
      <c r="R12" s="21">
        <f>IF(C12&gt;0,C12/D12/10,0)</f>
        <v>0</v>
      </c>
      <c r="S12" s="21">
        <f>IF(E12&gt;0,E12/F12/10,0)</f>
        <v>0</v>
      </c>
      <c r="T12" s="21">
        <f>IF(G12&gt;0,G12/H12/10,0)</f>
        <v>0</v>
      </c>
      <c r="U12" s="21">
        <f>IF(I12&gt;0,I12/J12/10,0)</f>
        <v>0</v>
      </c>
      <c r="V12" s="21">
        <f>IF(K12&gt;0,K12/L12/10,0)</f>
        <v>0</v>
      </c>
      <c r="W12" s="21">
        <f>SUM(R12:V12)</f>
        <v>0</v>
      </c>
      <c r="X12" s="20">
        <f>IF(R12&gt;0,1,0)</f>
        <v>0</v>
      </c>
      <c r="Y12" s="20">
        <f t="shared" ref="Y12:AA12" si="0">IF(S12&gt;0,1,0)</f>
        <v>0</v>
      </c>
      <c r="Z12" s="20">
        <f t="shared" si="0"/>
        <v>0</v>
      </c>
      <c r="AA12" s="20">
        <f t="shared" si="0"/>
        <v>0</v>
      </c>
      <c r="AB12" s="20">
        <f>IF(V12&gt;0,1,0)</f>
        <v>0</v>
      </c>
      <c r="AC12" s="20">
        <f>SUM(X12:AB12)</f>
        <v>0</v>
      </c>
      <c r="AD12" s="21">
        <f>IF(W12&gt;0,W12/AC12,0)</f>
        <v>0</v>
      </c>
      <c r="AE12" s="20"/>
      <c r="AF12" s="21">
        <f>IF(AD12&gt;0,AD12*B12,0)</f>
        <v>0</v>
      </c>
      <c r="AG12" s="21">
        <f>D12+F12+H12+J12+L12</f>
        <v>0</v>
      </c>
      <c r="AH12" s="21">
        <f>AG12*B12</f>
        <v>0</v>
      </c>
    </row>
    <row r="13" spans="1:34" s="13" customFormat="1" ht="20" customHeight="1" x14ac:dyDescent="0.2">
      <c r="A13" s="25" t="s">
        <v>1</v>
      </c>
      <c r="B13" s="25">
        <v>90</v>
      </c>
      <c r="C13" s="26"/>
      <c r="D13" s="27"/>
      <c r="E13" s="26"/>
      <c r="F13" s="27"/>
      <c r="G13" s="26"/>
      <c r="H13" s="27"/>
      <c r="I13" s="26">
        <v>10</v>
      </c>
      <c r="J13" s="27">
        <v>2</v>
      </c>
      <c r="K13" s="26"/>
      <c r="L13" s="27"/>
      <c r="M13" s="31"/>
      <c r="N13" s="32" t="s">
        <v>12</v>
      </c>
      <c r="O13" s="34">
        <f t="shared" ref="O13:O17" si="1">IF(AD13&gt;0,AD13,0)*100</f>
        <v>50</v>
      </c>
      <c r="P13" s="33" t="s">
        <v>25</v>
      </c>
      <c r="Q13" s="20"/>
      <c r="R13" s="21">
        <f t="shared" ref="R13:R17" si="2">IF(C13&gt;0,C13/D13/10,0)</f>
        <v>0</v>
      </c>
      <c r="S13" s="21">
        <f t="shared" ref="S13:S17" si="3">IF(E13&gt;0,E13/F13/10,0)</f>
        <v>0</v>
      </c>
      <c r="T13" s="21">
        <f t="shared" ref="T13:T17" si="4">IF(G13&gt;0,G13/H13/10,0)</f>
        <v>0</v>
      </c>
      <c r="U13" s="21">
        <f t="shared" ref="U13:U17" si="5">IF(I13&gt;0,I13/J13/10,0)</f>
        <v>0.5</v>
      </c>
      <c r="V13" s="21">
        <f t="shared" ref="V13:V17" si="6">IF(K13&gt;0,K13/L13/10,0)</f>
        <v>0</v>
      </c>
      <c r="W13" s="21">
        <f t="shared" ref="W13:W17" si="7">SUM(R13:V13)</f>
        <v>0.5</v>
      </c>
      <c r="X13" s="20">
        <f t="shared" ref="X13:X17" si="8">IF(R13&gt;0,1,0)</f>
        <v>0</v>
      </c>
      <c r="Y13" s="20">
        <f t="shared" ref="Y13:Y17" si="9">IF(S13&gt;0,1,0)</f>
        <v>0</v>
      </c>
      <c r="Z13" s="20">
        <f t="shared" ref="Z13:Z17" si="10">IF(T13&gt;0,1,0)</f>
        <v>0</v>
      </c>
      <c r="AA13" s="20">
        <f t="shared" ref="AA13:AA17" si="11">IF(U13&gt;0,1,0)</f>
        <v>1</v>
      </c>
      <c r="AB13" s="20">
        <f t="shared" ref="AB13:AB17" si="12">IF(V13&gt;0,1,0)</f>
        <v>0</v>
      </c>
      <c r="AC13" s="20">
        <f t="shared" ref="AC13:AC17" si="13">SUM(X13:AB13)</f>
        <v>1</v>
      </c>
      <c r="AD13" s="21">
        <f t="shared" ref="AD13:AD17" si="14">IF(W13&gt;0,W13/AC13,0)</f>
        <v>0.5</v>
      </c>
      <c r="AE13" s="20"/>
      <c r="AF13" s="21">
        <f t="shared" ref="AF13:AF17" si="15">IF(AD13&gt;0,AD13*B13,0)</f>
        <v>45</v>
      </c>
      <c r="AG13" s="21">
        <f t="shared" ref="AG13:AG17" si="16">D13+F13+H13+J13+L13</f>
        <v>2</v>
      </c>
      <c r="AH13" s="21">
        <f t="shared" ref="AH13:AH17" si="17">AG13*B13</f>
        <v>180</v>
      </c>
    </row>
    <row r="14" spans="1:34" s="13" customFormat="1" ht="20" customHeight="1" x14ac:dyDescent="0.2">
      <c r="A14" s="25" t="s">
        <v>2</v>
      </c>
      <c r="B14" s="25"/>
      <c r="C14" s="26"/>
      <c r="D14" s="27"/>
      <c r="E14" s="26"/>
      <c r="F14" s="27"/>
      <c r="G14" s="26"/>
      <c r="H14" s="27"/>
      <c r="I14" s="26"/>
      <c r="J14" s="27"/>
      <c r="K14" s="26"/>
      <c r="L14" s="27"/>
      <c r="M14" s="31"/>
      <c r="N14" s="32" t="s">
        <v>13</v>
      </c>
      <c r="O14" s="34">
        <f t="shared" si="1"/>
        <v>0</v>
      </c>
      <c r="P14" s="33" t="s">
        <v>25</v>
      </c>
      <c r="Q14" s="20"/>
      <c r="R14" s="21">
        <f t="shared" si="2"/>
        <v>0</v>
      </c>
      <c r="S14" s="21">
        <f t="shared" si="3"/>
        <v>0</v>
      </c>
      <c r="T14" s="21">
        <f t="shared" si="4"/>
        <v>0</v>
      </c>
      <c r="U14" s="21">
        <f t="shared" si="5"/>
        <v>0</v>
      </c>
      <c r="V14" s="21">
        <f t="shared" si="6"/>
        <v>0</v>
      </c>
      <c r="W14" s="21">
        <f t="shared" si="7"/>
        <v>0</v>
      </c>
      <c r="X14" s="20">
        <f t="shared" si="8"/>
        <v>0</v>
      </c>
      <c r="Y14" s="20">
        <f t="shared" si="9"/>
        <v>0</v>
      </c>
      <c r="Z14" s="20">
        <f t="shared" si="10"/>
        <v>0</v>
      </c>
      <c r="AA14" s="20">
        <f t="shared" si="11"/>
        <v>0</v>
      </c>
      <c r="AB14" s="20">
        <f t="shared" si="12"/>
        <v>0</v>
      </c>
      <c r="AC14" s="20">
        <f t="shared" si="13"/>
        <v>0</v>
      </c>
      <c r="AD14" s="21">
        <f t="shared" si="14"/>
        <v>0</v>
      </c>
      <c r="AE14" s="20"/>
      <c r="AF14" s="21">
        <f t="shared" si="15"/>
        <v>0</v>
      </c>
      <c r="AG14" s="21">
        <f t="shared" si="16"/>
        <v>0</v>
      </c>
      <c r="AH14" s="21">
        <f t="shared" si="17"/>
        <v>0</v>
      </c>
    </row>
    <row r="15" spans="1:34" s="13" customFormat="1" ht="20" customHeight="1" x14ac:dyDescent="0.2">
      <c r="A15" s="25" t="s">
        <v>3</v>
      </c>
      <c r="B15" s="25"/>
      <c r="C15" s="26"/>
      <c r="D15" s="27"/>
      <c r="E15" s="26"/>
      <c r="F15" s="27"/>
      <c r="G15" s="26"/>
      <c r="H15" s="27"/>
      <c r="I15" s="26"/>
      <c r="J15" s="27"/>
      <c r="K15" s="26"/>
      <c r="L15" s="27"/>
      <c r="M15" s="31"/>
      <c r="N15" s="32" t="s">
        <v>14</v>
      </c>
      <c r="O15" s="34">
        <f t="shared" si="1"/>
        <v>0</v>
      </c>
      <c r="P15" s="33" t="s">
        <v>25</v>
      </c>
      <c r="Q15" s="20"/>
      <c r="R15" s="21">
        <f t="shared" si="2"/>
        <v>0</v>
      </c>
      <c r="S15" s="21">
        <f t="shared" si="3"/>
        <v>0</v>
      </c>
      <c r="T15" s="21">
        <f t="shared" si="4"/>
        <v>0</v>
      </c>
      <c r="U15" s="21">
        <f t="shared" si="5"/>
        <v>0</v>
      </c>
      <c r="V15" s="21">
        <f t="shared" si="6"/>
        <v>0</v>
      </c>
      <c r="W15" s="21">
        <f t="shared" si="7"/>
        <v>0</v>
      </c>
      <c r="X15" s="20">
        <f t="shared" si="8"/>
        <v>0</v>
      </c>
      <c r="Y15" s="20">
        <f t="shared" si="9"/>
        <v>0</v>
      </c>
      <c r="Z15" s="20">
        <f t="shared" si="10"/>
        <v>0</v>
      </c>
      <c r="AA15" s="20">
        <f t="shared" si="11"/>
        <v>0</v>
      </c>
      <c r="AB15" s="20">
        <f t="shared" si="12"/>
        <v>0</v>
      </c>
      <c r="AC15" s="20">
        <f t="shared" si="13"/>
        <v>0</v>
      </c>
      <c r="AD15" s="21">
        <f t="shared" si="14"/>
        <v>0</v>
      </c>
      <c r="AE15" s="20"/>
      <c r="AF15" s="21">
        <f t="shared" si="15"/>
        <v>0</v>
      </c>
      <c r="AG15" s="21">
        <f t="shared" si="16"/>
        <v>0</v>
      </c>
      <c r="AH15" s="21">
        <f t="shared" si="17"/>
        <v>0</v>
      </c>
    </row>
    <row r="16" spans="1:34" s="13" customFormat="1" ht="20" customHeight="1" x14ac:dyDescent="0.2">
      <c r="A16" s="25" t="s">
        <v>4</v>
      </c>
      <c r="B16" s="25"/>
      <c r="C16" s="26"/>
      <c r="D16" s="27"/>
      <c r="E16" s="26"/>
      <c r="F16" s="27"/>
      <c r="G16" s="26"/>
      <c r="H16" s="27"/>
      <c r="I16" s="26"/>
      <c r="J16" s="27"/>
      <c r="K16" s="26"/>
      <c r="L16" s="27"/>
      <c r="M16" s="31"/>
      <c r="N16" s="32" t="s">
        <v>15</v>
      </c>
      <c r="O16" s="34">
        <f t="shared" si="1"/>
        <v>0</v>
      </c>
      <c r="P16" s="33" t="s">
        <v>25</v>
      </c>
      <c r="Q16" s="20"/>
      <c r="R16" s="21">
        <f t="shared" si="2"/>
        <v>0</v>
      </c>
      <c r="S16" s="21">
        <f t="shared" si="3"/>
        <v>0</v>
      </c>
      <c r="T16" s="21">
        <f t="shared" si="4"/>
        <v>0</v>
      </c>
      <c r="U16" s="21">
        <f t="shared" si="5"/>
        <v>0</v>
      </c>
      <c r="V16" s="21">
        <f t="shared" si="6"/>
        <v>0</v>
      </c>
      <c r="W16" s="21">
        <f t="shared" si="7"/>
        <v>0</v>
      </c>
      <c r="X16" s="20">
        <f t="shared" si="8"/>
        <v>0</v>
      </c>
      <c r="Y16" s="20">
        <f t="shared" si="9"/>
        <v>0</v>
      </c>
      <c r="Z16" s="20">
        <f t="shared" si="10"/>
        <v>0</v>
      </c>
      <c r="AA16" s="20">
        <f t="shared" si="11"/>
        <v>0</v>
      </c>
      <c r="AB16" s="20">
        <f t="shared" si="12"/>
        <v>0</v>
      </c>
      <c r="AC16" s="20">
        <f t="shared" si="13"/>
        <v>0</v>
      </c>
      <c r="AD16" s="21">
        <f t="shared" si="14"/>
        <v>0</v>
      </c>
      <c r="AE16" s="20"/>
      <c r="AF16" s="21">
        <f t="shared" si="15"/>
        <v>0</v>
      </c>
      <c r="AG16" s="21">
        <f t="shared" si="16"/>
        <v>0</v>
      </c>
      <c r="AH16" s="21">
        <f t="shared" si="17"/>
        <v>0</v>
      </c>
    </row>
    <row r="17" spans="1:34" s="13" customFormat="1" ht="20" customHeight="1" x14ac:dyDescent="0.2">
      <c r="A17" s="28" t="s">
        <v>5</v>
      </c>
      <c r="B17" s="28"/>
      <c r="C17" s="29"/>
      <c r="D17" s="30"/>
      <c r="E17" s="29"/>
      <c r="F17" s="30"/>
      <c r="G17" s="29"/>
      <c r="H17" s="30"/>
      <c r="I17" s="29"/>
      <c r="J17" s="30"/>
      <c r="K17" s="29"/>
      <c r="L17" s="30"/>
      <c r="M17" s="31"/>
      <c r="N17" s="32" t="s">
        <v>16</v>
      </c>
      <c r="O17" s="34">
        <f t="shared" si="1"/>
        <v>0</v>
      </c>
      <c r="P17" s="33" t="s">
        <v>25</v>
      </c>
      <c r="Q17" s="20"/>
      <c r="R17" s="21">
        <f t="shared" si="2"/>
        <v>0</v>
      </c>
      <c r="S17" s="21">
        <f t="shared" si="3"/>
        <v>0</v>
      </c>
      <c r="T17" s="21">
        <f t="shared" si="4"/>
        <v>0</v>
      </c>
      <c r="U17" s="21">
        <f t="shared" si="5"/>
        <v>0</v>
      </c>
      <c r="V17" s="21">
        <f t="shared" si="6"/>
        <v>0</v>
      </c>
      <c r="W17" s="21">
        <f t="shared" si="7"/>
        <v>0</v>
      </c>
      <c r="X17" s="20">
        <f t="shared" si="8"/>
        <v>0</v>
      </c>
      <c r="Y17" s="20">
        <f t="shared" si="9"/>
        <v>0</v>
      </c>
      <c r="Z17" s="20">
        <f t="shared" si="10"/>
        <v>0</v>
      </c>
      <c r="AA17" s="20">
        <f t="shared" si="11"/>
        <v>0</v>
      </c>
      <c r="AB17" s="20">
        <f t="shared" si="12"/>
        <v>0</v>
      </c>
      <c r="AC17" s="20">
        <f t="shared" si="13"/>
        <v>0</v>
      </c>
      <c r="AD17" s="21">
        <f t="shared" si="14"/>
        <v>0</v>
      </c>
      <c r="AE17" s="20"/>
      <c r="AF17" s="21">
        <f t="shared" si="15"/>
        <v>0</v>
      </c>
      <c r="AG17" s="21">
        <f t="shared" si="16"/>
        <v>0</v>
      </c>
      <c r="AH17" s="21">
        <f t="shared" si="17"/>
        <v>0</v>
      </c>
    </row>
    <row r="18" spans="1:34" s="3" customFormat="1" x14ac:dyDescent="0.2"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7"/>
      <c r="AE18" s="1"/>
      <c r="AF18" s="17"/>
      <c r="AG18" s="17"/>
      <c r="AH18" s="17"/>
    </row>
    <row r="19" spans="1:34" s="13" customFormat="1" ht="26" customHeight="1" x14ac:dyDescent="0.2">
      <c r="A19" s="12"/>
      <c r="B19" s="12"/>
      <c r="C19" s="12"/>
      <c r="D19" s="12"/>
      <c r="E19" s="12"/>
      <c r="F19" s="12"/>
      <c r="G19" s="37" t="s">
        <v>18</v>
      </c>
      <c r="H19" s="12"/>
      <c r="I19" s="37"/>
      <c r="J19" s="12"/>
      <c r="K19" s="12"/>
      <c r="L19" s="12"/>
      <c r="M19" s="12"/>
      <c r="N19" s="12"/>
      <c r="O19" s="36">
        <f>AF19/(B12+B13+B14+B15+B16+B17)*100</f>
        <v>50</v>
      </c>
      <c r="P19" s="18" t="s">
        <v>25</v>
      </c>
      <c r="Q19" s="19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1">
        <f>SUM(AF12:AF18)</f>
        <v>45</v>
      </c>
      <c r="AG19" s="21"/>
      <c r="AH19" s="21">
        <f>SUM(AH12:AH18)</f>
        <v>180</v>
      </c>
    </row>
    <row r="20" spans="1:34" s="3" customFormat="1" ht="9" customHeight="1" x14ac:dyDescent="0.2"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s="13" customFormat="1" ht="26" customHeight="1" x14ac:dyDescent="0.2">
      <c r="A21" s="12"/>
      <c r="B21" s="12"/>
      <c r="C21" s="12"/>
      <c r="D21" s="12"/>
      <c r="E21" s="12"/>
      <c r="F21" s="12"/>
      <c r="G21" s="37" t="s">
        <v>32</v>
      </c>
      <c r="H21" s="12"/>
      <c r="I21" s="37"/>
      <c r="J21" s="37"/>
      <c r="K21" s="37"/>
      <c r="L21" s="37"/>
      <c r="M21" s="37"/>
      <c r="N21" s="37"/>
      <c r="O21" s="36">
        <f>AH19/60</f>
        <v>3</v>
      </c>
      <c r="P21" s="18" t="s">
        <v>31</v>
      </c>
      <c r="Q21" s="19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1">
        <f>SUM(AF14:AF20)</f>
        <v>45</v>
      </c>
      <c r="AG21" s="21"/>
      <c r="AH21" s="21"/>
    </row>
    <row r="22" spans="1:34" s="3" customFormat="1" ht="33" customHeight="1" x14ac:dyDescent="0.2"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s="3" customFormat="1" x14ac:dyDescent="0.2"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3" customFormat="1" x14ac:dyDescent="0.2">
      <c r="A24" s="4" t="s">
        <v>33</v>
      </c>
      <c r="C24" s="4" t="s">
        <v>24</v>
      </c>
      <c r="J24" s="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s="3" customFormat="1" x14ac:dyDescent="0.2"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6" customFormat="1" ht="29" customHeight="1" x14ac:dyDescent="0.2">
      <c r="C26" s="40" t="s">
        <v>6</v>
      </c>
      <c r="D26" s="41"/>
      <c r="E26" s="42" t="s">
        <v>8</v>
      </c>
      <c r="F26" s="42"/>
      <c r="G26" s="42" t="s">
        <v>9</v>
      </c>
      <c r="H26" s="42"/>
      <c r="I26" s="42" t="s">
        <v>10</v>
      </c>
      <c r="J26" s="42"/>
      <c r="K26" s="42" t="s">
        <v>11</v>
      </c>
      <c r="L26" s="42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 s="11" customFormat="1" ht="36" customHeight="1" x14ac:dyDescent="0.2">
      <c r="A27" s="7" t="s">
        <v>19</v>
      </c>
      <c r="B27" s="8" t="s">
        <v>20</v>
      </c>
      <c r="C27" s="9" t="s">
        <v>17</v>
      </c>
      <c r="D27" s="10" t="s">
        <v>7</v>
      </c>
      <c r="E27" s="9" t="s">
        <v>17</v>
      </c>
      <c r="F27" s="10" t="s">
        <v>7</v>
      </c>
      <c r="G27" s="9" t="s">
        <v>17</v>
      </c>
      <c r="H27" s="10" t="s">
        <v>7</v>
      </c>
      <c r="I27" s="9" t="s">
        <v>17</v>
      </c>
      <c r="J27" s="10" t="s">
        <v>7</v>
      </c>
      <c r="K27" s="9" t="s">
        <v>17</v>
      </c>
      <c r="L27" s="10" t="s">
        <v>7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spans="1:34" s="13" customFormat="1" ht="20" customHeight="1" x14ac:dyDescent="0.2">
      <c r="A28" s="22" t="s">
        <v>0</v>
      </c>
      <c r="B28" s="22"/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31"/>
      <c r="N28" s="32" t="s">
        <v>22</v>
      </c>
      <c r="O28" s="34">
        <f>IF(AD28&gt;0,AD28,0)*100</f>
        <v>0</v>
      </c>
      <c r="P28" s="33" t="s">
        <v>25</v>
      </c>
      <c r="Q28" s="20"/>
      <c r="R28" s="21">
        <f>IF(C28&gt;0,C28/D28/10,0)</f>
        <v>0</v>
      </c>
      <c r="S28" s="21">
        <f>IF(E28&gt;0,E28/F28/10,0)</f>
        <v>0</v>
      </c>
      <c r="T28" s="21">
        <f>IF(G28&gt;0,G28/H28/10,0)</f>
        <v>0</v>
      </c>
      <c r="U28" s="21">
        <f>IF(I28&gt;0,I28/J28/10,0)</f>
        <v>0</v>
      </c>
      <c r="V28" s="21">
        <f>IF(K28&gt;0,K28/L28/10,0)</f>
        <v>0</v>
      </c>
      <c r="W28" s="21">
        <f>SUM(R28:V28)</f>
        <v>0</v>
      </c>
      <c r="X28" s="20">
        <f>IF(R28&gt;0,1,0)</f>
        <v>0</v>
      </c>
      <c r="Y28" s="20">
        <f t="shared" ref="Y28:Y33" si="18">IF(S28&gt;0,1,0)</f>
        <v>0</v>
      </c>
      <c r="Z28" s="20">
        <f t="shared" ref="Z28:Z33" si="19">IF(T28&gt;0,1,0)</f>
        <v>0</v>
      </c>
      <c r="AA28" s="20">
        <f t="shared" ref="AA28:AA33" si="20">IF(U28&gt;0,1,0)</f>
        <v>0</v>
      </c>
      <c r="AB28" s="20">
        <f>IF(V28&gt;0,1,0)</f>
        <v>0</v>
      </c>
      <c r="AC28" s="20">
        <f>SUM(X28:AB28)</f>
        <v>0</v>
      </c>
      <c r="AD28" s="21">
        <f>IF(W28&gt;0,W28/AC28,0)</f>
        <v>0</v>
      </c>
      <c r="AE28" s="20"/>
      <c r="AF28" s="21">
        <f>IF(AD28&gt;0,AD28*B28,0)</f>
        <v>0</v>
      </c>
      <c r="AG28" s="21">
        <f>D28+F28+H28+J28+L28</f>
        <v>0</v>
      </c>
      <c r="AH28" s="21">
        <f>AG28*B28</f>
        <v>0</v>
      </c>
    </row>
    <row r="29" spans="1:34" s="13" customFormat="1" ht="20" customHeight="1" x14ac:dyDescent="0.2">
      <c r="A29" s="25" t="s">
        <v>1</v>
      </c>
      <c r="B29" s="25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31"/>
      <c r="N29" s="32" t="s">
        <v>12</v>
      </c>
      <c r="O29" s="34">
        <f t="shared" ref="O29:O33" si="21">IF(AD29&gt;0,AD29,0)*100</f>
        <v>0</v>
      </c>
      <c r="P29" s="33" t="s">
        <v>25</v>
      </c>
      <c r="Q29" s="20"/>
      <c r="R29" s="21">
        <f t="shared" ref="R29:R33" si="22">IF(C29&gt;0,C29/D29/10,0)</f>
        <v>0</v>
      </c>
      <c r="S29" s="21">
        <f t="shared" ref="S29:S33" si="23">IF(E29&gt;0,E29/F29/10,0)</f>
        <v>0</v>
      </c>
      <c r="T29" s="21">
        <f t="shared" ref="T29:T33" si="24">IF(G29&gt;0,G29/H29/10,0)</f>
        <v>0</v>
      </c>
      <c r="U29" s="21">
        <f t="shared" ref="U29:U33" si="25">IF(I29&gt;0,I29/J29/10,0)</f>
        <v>0</v>
      </c>
      <c r="V29" s="21">
        <f t="shared" ref="V29:V33" si="26">IF(K29&gt;0,K29/L29/10,0)</f>
        <v>0</v>
      </c>
      <c r="W29" s="21">
        <f t="shared" ref="W29:W33" si="27">SUM(R29:V29)</f>
        <v>0</v>
      </c>
      <c r="X29" s="20">
        <f t="shared" ref="X29:X33" si="28">IF(R29&gt;0,1,0)</f>
        <v>0</v>
      </c>
      <c r="Y29" s="20">
        <f t="shared" si="18"/>
        <v>0</v>
      </c>
      <c r="Z29" s="20">
        <f t="shared" si="19"/>
        <v>0</v>
      </c>
      <c r="AA29" s="20">
        <f t="shared" si="20"/>
        <v>0</v>
      </c>
      <c r="AB29" s="20">
        <f t="shared" ref="AB29:AB33" si="29">IF(V29&gt;0,1,0)</f>
        <v>0</v>
      </c>
      <c r="AC29" s="20">
        <f t="shared" ref="AC29:AC33" si="30">SUM(X29:AB29)</f>
        <v>0</v>
      </c>
      <c r="AD29" s="21">
        <f t="shared" ref="AD29:AD33" si="31">IF(W29&gt;0,W29/AC29,0)</f>
        <v>0</v>
      </c>
      <c r="AE29" s="20"/>
      <c r="AF29" s="21">
        <f t="shared" ref="AF29:AF33" si="32">IF(AD29&gt;0,AD29*B29,0)</f>
        <v>0</v>
      </c>
      <c r="AG29" s="21">
        <f t="shared" ref="AG29:AG33" si="33">D29+F29+H29+J29+L29</f>
        <v>0</v>
      </c>
      <c r="AH29" s="21">
        <f t="shared" ref="AH29:AH33" si="34">AG29*B29</f>
        <v>0</v>
      </c>
    </row>
    <row r="30" spans="1:34" s="13" customFormat="1" ht="20" customHeight="1" x14ac:dyDescent="0.2">
      <c r="A30" s="25" t="s">
        <v>2</v>
      </c>
      <c r="B30" s="25"/>
      <c r="C30" s="26"/>
      <c r="D30" s="27"/>
      <c r="E30" s="26"/>
      <c r="F30" s="27"/>
      <c r="G30" s="26"/>
      <c r="H30" s="27"/>
      <c r="I30" s="26"/>
      <c r="J30" s="27"/>
      <c r="K30" s="26"/>
      <c r="L30" s="27"/>
      <c r="M30" s="31"/>
      <c r="N30" s="32" t="s">
        <v>13</v>
      </c>
      <c r="O30" s="34">
        <f t="shared" si="21"/>
        <v>0</v>
      </c>
      <c r="P30" s="33" t="s">
        <v>25</v>
      </c>
      <c r="Q30" s="20"/>
      <c r="R30" s="21">
        <f t="shared" si="22"/>
        <v>0</v>
      </c>
      <c r="S30" s="21">
        <f t="shared" si="23"/>
        <v>0</v>
      </c>
      <c r="T30" s="21">
        <f t="shared" si="24"/>
        <v>0</v>
      </c>
      <c r="U30" s="21">
        <f t="shared" si="25"/>
        <v>0</v>
      </c>
      <c r="V30" s="21">
        <f t="shared" si="26"/>
        <v>0</v>
      </c>
      <c r="W30" s="21">
        <f t="shared" si="27"/>
        <v>0</v>
      </c>
      <c r="X30" s="20">
        <f t="shared" si="28"/>
        <v>0</v>
      </c>
      <c r="Y30" s="20">
        <f t="shared" si="18"/>
        <v>0</v>
      </c>
      <c r="Z30" s="20">
        <f t="shared" si="19"/>
        <v>0</v>
      </c>
      <c r="AA30" s="20">
        <f t="shared" si="20"/>
        <v>0</v>
      </c>
      <c r="AB30" s="20">
        <f t="shared" si="29"/>
        <v>0</v>
      </c>
      <c r="AC30" s="20">
        <f t="shared" si="30"/>
        <v>0</v>
      </c>
      <c r="AD30" s="21">
        <f t="shared" si="31"/>
        <v>0</v>
      </c>
      <c r="AE30" s="20"/>
      <c r="AF30" s="21">
        <f t="shared" si="32"/>
        <v>0</v>
      </c>
      <c r="AG30" s="21">
        <f t="shared" si="33"/>
        <v>0</v>
      </c>
      <c r="AH30" s="21">
        <f t="shared" si="34"/>
        <v>0</v>
      </c>
    </row>
    <row r="31" spans="1:34" s="13" customFormat="1" ht="20" customHeight="1" x14ac:dyDescent="0.2">
      <c r="A31" s="25" t="s">
        <v>3</v>
      </c>
      <c r="B31" s="25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31"/>
      <c r="N31" s="32" t="s">
        <v>14</v>
      </c>
      <c r="O31" s="34">
        <f t="shared" si="21"/>
        <v>0</v>
      </c>
      <c r="P31" s="33" t="s">
        <v>25</v>
      </c>
      <c r="Q31" s="20"/>
      <c r="R31" s="21">
        <f t="shared" si="22"/>
        <v>0</v>
      </c>
      <c r="S31" s="21">
        <f t="shared" si="23"/>
        <v>0</v>
      </c>
      <c r="T31" s="21">
        <f t="shared" si="24"/>
        <v>0</v>
      </c>
      <c r="U31" s="21">
        <f t="shared" si="25"/>
        <v>0</v>
      </c>
      <c r="V31" s="21">
        <f t="shared" si="26"/>
        <v>0</v>
      </c>
      <c r="W31" s="21">
        <f t="shared" si="27"/>
        <v>0</v>
      </c>
      <c r="X31" s="20">
        <f t="shared" si="28"/>
        <v>0</v>
      </c>
      <c r="Y31" s="20">
        <f t="shared" si="18"/>
        <v>0</v>
      </c>
      <c r="Z31" s="20">
        <f t="shared" si="19"/>
        <v>0</v>
      </c>
      <c r="AA31" s="20">
        <f t="shared" si="20"/>
        <v>0</v>
      </c>
      <c r="AB31" s="20">
        <f t="shared" si="29"/>
        <v>0</v>
      </c>
      <c r="AC31" s="20">
        <f t="shared" si="30"/>
        <v>0</v>
      </c>
      <c r="AD31" s="21">
        <f t="shared" si="31"/>
        <v>0</v>
      </c>
      <c r="AE31" s="20"/>
      <c r="AF31" s="21">
        <f t="shared" si="32"/>
        <v>0</v>
      </c>
      <c r="AG31" s="21">
        <f t="shared" si="33"/>
        <v>0</v>
      </c>
      <c r="AH31" s="21">
        <f t="shared" si="34"/>
        <v>0</v>
      </c>
    </row>
    <row r="32" spans="1:34" s="13" customFormat="1" ht="20" customHeight="1" x14ac:dyDescent="0.2">
      <c r="A32" s="25" t="s">
        <v>4</v>
      </c>
      <c r="B32" s="25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31"/>
      <c r="N32" s="32" t="s">
        <v>15</v>
      </c>
      <c r="O32" s="34">
        <f t="shared" si="21"/>
        <v>0</v>
      </c>
      <c r="P32" s="33" t="s">
        <v>25</v>
      </c>
      <c r="Q32" s="20"/>
      <c r="R32" s="21">
        <f t="shared" si="22"/>
        <v>0</v>
      </c>
      <c r="S32" s="21">
        <f t="shared" si="23"/>
        <v>0</v>
      </c>
      <c r="T32" s="21">
        <f t="shared" si="24"/>
        <v>0</v>
      </c>
      <c r="U32" s="21">
        <f t="shared" si="25"/>
        <v>0</v>
      </c>
      <c r="V32" s="21">
        <f t="shared" si="26"/>
        <v>0</v>
      </c>
      <c r="W32" s="21">
        <f t="shared" si="27"/>
        <v>0</v>
      </c>
      <c r="X32" s="20">
        <f t="shared" si="28"/>
        <v>0</v>
      </c>
      <c r="Y32" s="20">
        <f t="shared" si="18"/>
        <v>0</v>
      </c>
      <c r="Z32" s="20">
        <f t="shared" si="19"/>
        <v>0</v>
      </c>
      <c r="AA32" s="20">
        <f t="shared" si="20"/>
        <v>0</v>
      </c>
      <c r="AB32" s="20">
        <f t="shared" si="29"/>
        <v>0</v>
      </c>
      <c r="AC32" s="20">
        <f t="shared" si="30"/>
        <v>0</v>
      </c>
      <c r="AD32" s="21">
        <f t="shared" si="31"/>
        <v>0</v>
      </c>
      <c r="AE32" s="20"/>
      <c r="AF32" s="21">
        <f t="shared" si="32"/>
        <v>0</v>
      </c>
      <c r="AG32" s="21">
        <f t="shared" si="33"/>
        <v>0</v>
      </c>
      <c r="AH32" s="21">
        <f t="shared" si="34"/>
        <v>0</v>
      </c>
    </row>
    <row r="33" spans="1:34" s="13" customFormat="1" ht="20" customHeight="1" x14ac:dyDescent="0.2">
      <c r="A33" s="28" t="s">
        <v>5</v>
      </c>
      <c r="B33" s="28"/>
      <c r="C33" s="29"/>
      <c r="D33" s="30"/>
      <c r="E33" s="29"/>
      <c r="F33" s="30"/>
      <c r="G33" s="29"/>
      <c r="H33" s="30"/>
      <c r="I33" s="29"/>
      <c r="J33" s="30"/>
      <c r="K33" s="29"/>
      <c r="L33" s="30"/>
      <c r="M33" s="31"/>
      <c r="N33" s="32" t="s">
        <v>16</v>
      </c>
      <c r="O33" s="34">
        <f t="shared" si="21"/>
        <v>0</v>
      </c>
      <c r="P33" s="33" t="s">
        <v>25</v>
      </c>
      <c r="Q33" s="20"/>
      <c r="R33" s="21">
        <f t="shared" si="22"/>
        <v>0</v>
      </c>
      <c r="S33" s="21">
        <f t="shared" si="23"/>
        <v>0</v>
      </c>
      <c r="T33" s="21">
        <f t="shared" si="24"/>
        <v>0</v>
      </c>
      <c r="U33" s="21">
        <f t="shared" si="25"/>
        <v>0</v>
      </c>
      <c r="V33" s="21">
        <f t="shared" si="26"/>
        <v>0</v>
      </c>
      <c r="W33" s="21">
        <f t="shared" si="27"/>
        <v>0</v>
      </c>
      <c r="X33" s="20">
        <f t="shared" si="28"/>
        <v>0</v>
      </c>
      <c r="Y33" s="20">
        <f t="shared" si="18"/>
        <v>0</v>
      </c>
      <c r="Z33" s="20">
        <f t="shared" si="19"/>
        <v>0</v>
      </c>
      <c r="AA33" s="20">
        <f t="shared" si="20"/>
        <v>0</v>
      </c>
      <c r="AB33" s="20">
        <f t="shared" si="29"/>
        <v>0</v>
      </c>
      <c r="AC33" s="20">
        <f t="shared" si="30"/>
        <v>0</v>
      </c>
      <c r="AD33" s="21">
        <f t="shared" si="31"/>
        <v>0</v>
      </c>
      <c r="AE33" s="20"/>
      <c r="AF33" s="21">
        <f t="shared" si="32"/>
        <v>0</v>
      </c>
      <c r="AG33" s="21">
        <f t="shared" si="33"/>
        <v>0</v>
      </c>
      <c r="AH33" s="21">
        <f t="shared" si="34"/>
        <v>0</v>
      </c>
    </row>
    <row r="34" spans="1:34" s="3" customFormat="1" x14ac:dyDescent="0.2">
      <c r="O34" s="3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7"/>
      <c r="AE34" s="1"/>
      <c r="AF34" s="17"/>
      <c r="AG34" s="17"/>
      <c r="AH34" s="17"/>
    </row>
    <row r="35" spans="1:34" s="13" customFormat="1" ht="26" customHeight="1" x14ac:dyDescent="0.2">
      <c r="A35" s="12"/>
      <c r="B35" s="12"/>
      <c r="C35" s="12"/>
      <c r="D35" s="12"/>
      <c r="E35" s="12"/>
      <c r="F35" s="12"/>
      <c r="G35" s="37" t="s">
        <v>18</v>
      </c>
      <c r="H35" s="12"/>
      <c r="I35" s="37"/>
      <c r="J35" s="12"/>
      <c r="K35" s="12"/>
      <c r="L35" s="12"/>
      <c r="M35" s="12"/>
      <c r="N35" s="12"/>
      <c r="O35" s="36" t="e">
        <f>AF35/(B28+B29+B30+B31+B32+B33)*100</f>
        <v>#DIV/0!</v>
      </c>
      <c r="P35" s="18" t="s">
        <v>25</v>
      </c>
      <c r="Q35" s="19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1">
        <f>SUM(AF28:AF34)</f>
        <v>0</v>
      </c>
      <c r="AG35" s="21"/>
      <c r="AH35" s="21">
        <f>SUM(AH28:AH34)</f>
        <v>0</v>
      </c>
    </row>
    <row r="36" spans="1:34" s="3" customFormat="1" x14ac:dyDescent="0.2"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s="13" customFormat="1" ht="26" customHeight="1" x14ac:dyDescent="0.2">
      <c r="A37" s="12"/>
      <c r="B37" s="12"/>
      <c r="C37" s="12"/>
      <c r="D37" s="12"/>
      <c r="E37" s="12"/>
      <c r="F37" s="12"/>
      <c r="G37" s="37" t="s">
        <v>32</v>
      </c>
      <c r="H37" s="12"/>
      <c r="I37" s="37"/>
      <c r="J37" s="37"/>
      <c r="K37" s="37"/>
      <c r="L37" s="37"/>
      <c r="M37" s="37"/>
      <c r="N37" s="37"/>
      <c r="O37" s="36">
        <f>AH35/60</f>
        <v>0</v>
      </c>
      <c r="P37" s="18" t="s">
        <v>31</v>
      </c>
      <c r="Q37" s="19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1">
        <f>SUM(AF30:AF36)</f>
        <v>0</v>
      </c>
      <c r="AG37" s="21"/>
      <c r="AH37" s="21"/>
    </row>
    <row r="38" spans="1:34" s="3" customFormat="1" ht="33" customHeight="1" x14ac:dyDescent="0.2"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s="3" customFormat="1" x14ac:dyDescent="0.2"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3" customFormat="1" x14ac:dyDescent="0.2">
      <c r="A40" s="4" t="s">
        <v>34</v>
      </c>
      <c r="C40" s="4" t="s">
        <v>24</v>
      </c>
      <c r="J40" s="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s="3" customFormat="1" x14ac:dyDescent="0.2"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6" customFormat="1" ht="29" customHeight="1" x14ac:dyDescent="0.2">
      <c r="C42" s="40" t="s">
        <v>6</v>
      </c>
      <c r="D42" s="41"/>
      <c r="E42" s="42" t="s">
        <v>8</v>
      </c>
      <c r="F42" s="42"/>
      <c r="G42" s="42" t="s">
        <v>9</v>
      </c>
      <c r="H42" s="42"/>
      <c r="I42" s="42" t="s">
        <v>10</v>
      </c>
      <c r="J42" s="42"/>
      <c r="K42" s="42" t="s">
        <v>11</v>
      </c>
      <c r="L42" s="42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 s="11" customFormat="1" ht="36" customHeight="1" x14ac:dyDescent="0.2">
      <c r="A43" s="7" t="s">
        <v>19</v>
      </c>
      <c r="B43" s="8" t="s">
        <v>20</v>
      </c>
      <c r="C43" s="9" t="s">
        <v>17</v>
      </c>
      <c r="D43" s="10" t="s">
        <v>7</v>
      </c>
      <c r="E43" s="9" t="s">
        <v>17</v>
      </c>
      <c r="F43" s="10" t="s">
        <v>7</v>
      </c>
      <c r="G43" s="9" t="s">
        <v>17</v>
      </c>
      <c r="H43" s="10" t="s">
        <v>7</v>
      </c>
      <c r="I43" s="9" t="s">
        <v>17</v>
      </c>
      <c r="J43" s="10" t="s">
        <v>7</v>
      </c>
      <c r="K43" s="9" t="s">
        <v>17</v>
      </c>
      <c r="L43" s="10" t="s">
        <v>7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 spans="1:34" s="13" customFormat="1" ht="20" customHeight="1" x14ac:dyDescent="0.2">
      <c r="A44" s="22" t="s">
        <v>0</v>
      </c>
      <c r="B44" s="22"/>
      <c r="C44" s="23"/>
      <c r="D44" s="24"/>
      <c r="E44" s="23"/>
      <c r="F44" s="24"/>
      <c r="G44" s="23"/>
      <c r="H44" s="24"/>
      <c r="I44" s="23"/>
      <c r="J44" s="24"/>
      <c r="K44" s="23"/>
      <c r="L44" s="24"/>
      <c r="M44" s="31"/>
      <c r="N44" s="32" t="s">
        <v>22</v>
      </c>
      <c r="O44" s="34">
        <f>IF(AD44&gt;0,AD44,0)*100</f>
        <v>0</v>
      </c>
      <c r="P44" s="33" t="s">
        <v>25</v>
      </c>
      <c r="Q44" s="20"/>
      <c r="R44" s="21">
        <f>IF(C44&gt;0,C44/D44/10,0)</f>
        <v>0</v>
      </c>
      <c r="S44" s="21">
        <f>IF(E44&gt;0,E44/F44/10,0)</f>
        <v>0</v>
      </c>
      <c r="T44" s="21">
        <f>IF(G44&gt;0,G44/H44/10,0)</f>
        <v>0</v>
      </c>
      <c r="U44" s="21">
        <f>IF(I44&gt;0,I44/J44/10,0)</f>
        <v>0</v>
      </c>
      <c r="V44" s="21">
        <f>IF(K44&gt;0,K44/L44/10,0)</f>
        <v>0</v>
      </c>
      <c r="W44" s="21">
        <f>SUM(R44:V44)</f>
        <v>0</v>
      </c>
      <c r="X44" s="20">
        <f>IF(R44&gt;0,1,0)</f>
        <v>0</v>
      </c>
      <c r="Y44" s="20">
        <f t="shared" ref="Y44:Y49" si="35">IF(S44&gt;0,1,0)</f>
        <v>0</v>
      </c>
      <c r="Z44" s="20">
        <f t="shared" ref="Z44:Z49" si="36">IF(T44&gt;0,1,0)</f>
        <v>0</v>
      </c>
      <c r="AA44" s="20">
        <f t="shared" ref="AA44:AA49" si="37">IF(U44&gt;0,1,0)</f>
        <v>0</v>
      </c>
      <c r="AB44" s="20">
        <f>IF(V44&gt;0,1,0)</f>
        <v>0</v>
      </c>
      <c r="AC44" s="20">
        <f>SUM(X44:AB44)</f>
        <v>0</v>
      </c>
      <c r="AD44" s="21">
        <f>IF(W44&gt;0,W44/AC44,0)</f>
        <v>0</v>
      </c>
      <c r="AE44" s="20"/>
      <c r="AF44" s="21">
        <f>IF(AD44&gt;0,AD44*B44,0)</f>
        <v>0</v>
      </c>
      <c r="AG44" s="21">
        <f>D44+F44+H44+J44+L44</f>
        <v>0</v>
      </c>
      <c r="AH44" s="21">
        <f>AG44*B44</f>
        <v>0</v>
      </c>
    </row>
    <row r="45" spans="1:34" s="13" customFormat="1" ht="20" customHeight="1" x14ac:dyDescent="0.2">
      <c r="A45" s="25" t="s">
        <v>1</v>
      </c>
      <c r="B45" s="25"/>
      <c r="C45" s="26"/>
      <c r="D45" s="27"/>
      <c r="E45" s="26"/>
      <c r="F45" s="27"/>
      <c r="G45" s="26"/>
      <c r="H45" s="27"/>
      <c r="I45" s="26"/>
      <c r="J45" s="27"/>
      <c r="K45" s="26"/>
      <c r="L45" s="27"/>
      <c r="M45" s="31"/>
      <c r="N45" s="32" t="s">
        <v>12</v>
      </c>
      <c r="O45" s="34">
        <f t="shared" ref="O45:O49" si="38">IF(AD45&gt;0,AD45,0)*100</f>
        <v>0</v>
      </c>
      <c r="P45" s="33" t="s">
        <v>25</v>
      </c>
      <c r="Q45" s="20"/>
      <c r="R45" s="21">
        <f t="shared" ref="R45:R49" si="39">IF(C45&gt;0,C45/D45/10,0)</f>
        <v>0</v>
      </c>
      <c r="S45" s="21">
        <f t="shared" ref="S45:S49" si="40">IF(E45&gt;0,E45/F45/10,0)</f>
        <v>0</v>
      </c>
      <c r="T45" s="21">
        <f t="shared" ref="T45:T49" si="41">IF(G45&gt;0,G45/H45/10,0)</f>
        <v>0</v>
      </c>
      <c r="U45" s="21">
        <f t="shared" ref="U45:U49" si="42">IF(I45&gt;0,I45/J45/10,0)</f>
        <v>0</v>
      </c>
      <c r="V45" s="21">
        <f t="shared" ref="V45:V49" si="43">IF(K45&gt;0,K45/L45/10,0)</f>
        <v>0</v>
      </c>
      <c r="W45" s="21">
        <f t="shared" ref="W45:W49" si="44">SUM(R45:V45)</f>
        <v>0</v>
      </c>
      <c r="X45" s="20">
        <f t="shared" ref="X45:X49" si="45">IF(R45&gt;0,1,0)</f>
        <v>0</v>
      </c>
      <c r="Y45" s="20">
        <f t="shared" si="35"/>
        <v>0</v>
      </c>
      <c r="Z45" s="20">
        <f t="shared" si="36"/>
        <v>0</v>
      </c>
      <c r="AA45" s="20">
        <f t="shared" si="37"/>
        <v>0</v>
      </c>
      <c r="AB45" s="20">
        <f t="shared" ref="AB45:AB49" si="46">IF(V45&gt;0,1,0)</f>
        <v>0</v>
      </c>
      <c r="AC45" s="20">
        <f t="shared" ref="AC45:AC49" si="47">SUM(X45:AB45)</f>
        <v>0</v>
      </c>
      <c r="AD45" s="21">
        <f t="shared" ref="AD45:AD49" si="48">IF(W45&gt;0,W45/AC45,0)</f>
        <v>0</v>
      </c>
      <c r="AE45" s="20"/>
      <c r="AF45" s="21">
        <f t="shared" ref="AF45:AF49" si="49">IF(AD45&gt;0,AD45*B45,0)</f>
        <v>0</v>
      </c>
      <c r="AG45" s="21">
        <f t="shared" ref="AG45:AG49" si="50">D45+F45+H45+J45+L45</f>
        <v>0</v>
      </c>
      <c r="AH45" s="21">
        <f t="shared" ref="AH45:AH49" si="51">AG45*B45</f>
        <v>0</v>
      </c>
    </row>
    <row r="46" spans="1:34" s="13" customFormat="1" ht="20" customHeight="1" x14ac:dyDescent="0.2">
      <c r="A46" s="25" t="s">
        <v>2</v>
      </c>
      <c r="B46" s="25"/>
      <c r="C46" s="26"/>
      <c r="D46" s="27"/>
      <c r="E46" s="26"/>
      <c r="F46" s="27"/>
      <c r="G46" s="26"/>
      <c r="H46" s="27"/>
      <c r="I46" s="26"/>
      <c r="J46" s="27"/>
      <c r="K46" s="26"/>
      <c r="L46" s="27"/>
      <c r="M46" s="31"/>
      <c r="N46" s="32" t="s">
        <v>13</v>
      </c>
      <c r="O46" s="34">
        <f t="shared" si="38"/>
        <v>0</v>
      </c>
      <c r="P46" s="33" t="s">
        <v>25</v>
      </c>
      <c r="Q46" s="20"/>
      <c r="R46" s="21">
        <f t="shared" si="39"/>
        <v>0</v>
      </c>
      <c r="S46" s="21">
        <f t="shared" si="40"/>
        <v>0</v>
      </c>
      <c r="T46" s="21">
        <f t="shared" si="41"/>
        <v>0</v>
      </c>
      <c r="U46" s="21">
        <f t="shared" si="42"/>
        <v>0</v>
      </c>
      <c r="V46" s="21">
        <f t="shared" si="43"/>
        <v>0</v>
      </c>
      <c r="W46" s="21">
        <f t="shared" si="44"/>
        <v>0</v>
      </c>
      <c r="X46" s="20">
        <f t="shared" si="45"/>
        <v>0</v>
      </c>
      <c r="Y46" s="20">
        <f t="shared" si="35"/>
        <v>0</v>
      </c>
      <c r="Z46" s="20">
        <f t="shared" si="36"/>
        <v>0</v>
      </c>
      <c r="AA46" s="20">
        <f t="shared" si="37"/>
        <v>0</v>
      </c>
      <c r="AB46" s="20">
        <f t="shared" si="46"/>
        <v>0</v>
      </c>
      <c r="AC46" s="20">
        <f t="shared" si="47"/>
        <v>0</v>
      </c>
      <c r="AD46" s="21">
        <f t="shared" si="48"/>
        <v>0</v>
      </c>
      <c r="AE46" s="20"/>
      <c r="AF46" s="21">
        <f t="shared" si="49"/>
        <v>0</v>
      </c>
      <c r="AG46" s="21">
        <f t="shared" si="50"/>
        <v>0</v>
      </c>
      <c r="AH46" s="21">
        <f t="shared" si="51"/>
        <v>0</v>
      </c>
    </row>
    <row r="47" spans="1:34" s="13" customFormat="1" ht="20" customHeight="1" x14ac:dyDescent="0.2">
      <c r="A47" s="25" t="s">
        <v>3</v>
      </c>
      <c r="B47" s="25"/>
      <c r="C47" s="26"/>
      <c r="D47" s="27"/>
      <c r="E47" s="26"/>
      <c r="F47" s="27"/>
      <c r="G47" s="26"/>
      <c r="H47" s="27"/>
      <c r="I47" s="26"/>
      <c r="J47" s="27"/>
      <c r="K47" s="26"/>
      <c r="L47" s="27"/>
      <c r="M47" s="31"/>
      <c r="N47" s="32" t="s">
        <v>14</v>
      </c>
      <c r="O47" s="34">
        <f t="shared" si="38"/>
        <v>0</v>
      </c>
      <c r="P47" s="33" t="s">
        <v>25</v>
      </c>
      <c r="Q47" s="20"/>
      <c r="R47" s="21">
        <f t="shared" si="39"/>
        <v>0</v>
      </c>
      <c r="S47" s="21">
        <f t="shared" si="40"/>
        <v>0</v>
      </c>
      <c r="T47" s="21">
        <f t="shared" si="41"/>
        <v>0</v>
      </c>
      <c r="U47" s="21">
        <f t="shared" si="42"/>
        <v>0</v>
      </c>
      <c r="V47" s="21">
        <f t="shared" si="43"/>
        <v>0</v>
      </c>
      <c r="W47" s="21">
        <f t="shared" si="44"/>
        <v>0</v>
      </c>
      <c r="X47" s="20">
        <f t="shared" si="45"/>
        <v>0</v>
      </c>
      <c r="Y47" s="20">
        <f t="shared" si="35"/>
        <v>0</v>
      </c>
      <c r="Z47" s="20">
        <f t="shared" si="36"/>
        <v>0</v>
      </c>
      <c r="AA47" s="20">
        <f t="shared" si="37"/>
        <v>0</v>
      </c>
      <c r="AB47" s="20">
        <f t="shared" si="46"/>
        <v>0</v>
      </c>
      <c r="AC47" s="20">
        <f t="shared" si="47"/>
        <v>0</v>
      </c>
      <c r="AD47" s="21">
        <f t="shared" si="48"/>
        <v>0</v>
      </c>
      <c r="AE47" s="20"/>
      <c r="AF47" s="21">
        <f t="shared" si="49"/>
        <v>0</v>
      </c>
      <c r="AG47" s="21">
        <f t="shared" si="50"/>
        <v>0</v>
      </c>
      <c r="AH47" s="21">
        <f t="shared" si="51"/>
        <v>0</v>
      </c>
    </row>
    <row r="48" spans="1:34" s="13" customFormat="1" ht="20" customHeight="1" x14ac:dyDescent="0.2">
      <c r="A48" s="25" t="s">
        <v>4</v>
      </c>
      <c r="B48" s="25"/>
      <c r="C48" s="26"/>
      <c r="D48" s="27"/>
      <c r="E48" s="26"/>
      <c r="F48" s="27"/>
      <c r="G48" s="26"/>
      <c r="H48" s="27"/>
      <c r="I48" s="26"/>
      <c r="J48" s="27"/>
      <c r="K48" s="26"/>
      <c r="L48" s="27"/>
      <c r="M48" s="31"/>
      <c r="N48" s="32" t="s">
        <v>15</v>
      </c>
      <c r="O48" s="34">
        <f t="shared" si="38"/>
        <v>0</v>
      </c>
      <c r="P48" s="33" t="s">
        <v>25</v>
      </c>
      <c r="Q48" s="20"/>
      <c r="R48" s="21">
        <f t="shared" si="39"/>
        <v>0</v>
      </c>
      <c r="S48" s="21">
        <f t="shared" si="40"/>
        <v>0</v>
      </c>
      <c r="T48" s="21">
        <f t="shared" si="41"/>
        <v>0</v>
      </c>
      <c r="U48" s="21">
        <f t="shared" si="42"/>
        <v>0</v>
      </c>
      <c r="V48" s="21">
        <f t="shared" si="43"/>
        <v>0</v>
      </c>
      <c r="W48" s="21">
        <f t="shared" si="44"/>
        <v>0</v>
      </c>
      <c r="X48" s="20">
        <f t="shared" si="45"/>
        <v>0</v>
      </c>
      <c r="Y48" s="20">
        <f t="shared" si="35"/>
        <v>0</v>
      </c>
      <c r="Z48" s="20">
        <f t="shared" si="36"/>
        <v>0</v>
      </c>
      <c r="AA48" s="20">
        <f t="shared" si="37"/>
        <v>0</v>
      </c>
      <c r="AB48" s="20">
        <f t="shared" si="46"/>
        <v>0</v>
      </c>
      <c r="AC48" s="20">
        <f t="shared" si="47"/>
        <v>0</v>
      </c>
      <c r="AD48" s="21">
        <f t="shared" si="48"/>
        <v>0</v>
      </c>
      <c r="AE48" s="20"/>
      <c r="AF48" s="21">
        <f t="shared" si="49"/>
        <v>0</v>
      </c>
      <c r="AG48" s="21">
        <f t="shared" si="50"/>
        <v>0</v>
      </c>
      <c r="AH48" s="21">
        <f t="shared" si="51"/>
        <v>0</v>
      </c>
    </row>
    <row r="49" spans="1:34" s="13" customFormat="1" ht="20" customHeight="1" x14ac:dyDescent="0.2">
      <c r="A49" s="28" t="s">
        <v>5</v>
      </c>
      <c r="B49" s="28"/>
      <c r="C49" s="29"/>
      <c r="D49" s="30"/>
      <c r="E49" s="29"/>
      <c r="F49" s="30"/>
      <c r="G49" s="29"/>
      <c r="H49" s="30"/>
      <c r="I49" s="29"/>
      <c r="J49" s="30"/>
      <c r="K49" s="29"/>
      <c r="L49" s="30"/>
      <c r="M49" s="31"/>
      <c r="N49" s="32" t="s">
        <v>16</v>
      </c>
      <c r="O49" s="34">
        <f t="shared" si="38"/>
        <v>0</v>
      </c>
      <c r="P49" s="33" t="s">
        <v>25</v>
      </c>
      <c r="Q49" s="20"/>
      <c r="R49" s="21">
        <f t="shared" si="39"/>
        <v>0</v>
      </c>
      <c r="S49" s="21">
        <f t="shared" si="40"/>
        <v>0</v>
      </c>
      <c r="T49" s="21">
        <f t="shared" si="41"/>
        <v>0</v>
      </c>
      <c r="U49" s="21">
        <f t="shared" si="42"/>
        <v>0</v>
      </c>
      <c r="V49" s="21">
        <f t="shared" si="43"/>
        <v>0</v>
      </c>
      <c r="W49" s="21">
        <f t="shared" si="44"/>
        <v>0</v>
      </c>
      <c r="X49" s="20">
        <f t="shared" si="45"/>
        <v>0</v>
      </c>
      <c r="Y49" s="20">
        <f t="shared" si="35"/>
        <v>0</v>
      </c>
      <c r="Z49" s="20">
        <f t="shared" si="36"/>
        <v>0</v>
      </c>
      <c r="AA49" s="20">
        <f t="shared" si="37"/>
        <v>0</v>
      </c>
      <c r="AB49" s="20">
        <f t="shared" si="46"/>
        <v>0</v>
      </c>
      <c r="AC49" s="20">
        <f t="shared" si="47"/>
        <v>0</v>
      </c>
      <c r="AD49" s="21">
        <f t="shared" si="48"/>
        <v>0</v>
      </c>
      <c r="AE49" s="20"/>
      <c r="AF49" s="21">
        <f t="shared" si="49"/>
        <v>0</v>
      </c>
      <c r="AG49" s="21">
        <f t="shared" si="50"/>
        <v>0</v>
      </c>
      <c r="AH49" s="21">
        <f t="shared" si="51"/>
        <v>0</v>
      </c>
    </row>
    <row r="50" spans="1:34" s="3" customFormat="1" x14ac:dyDescent="0.2">
      <c r="O50" s="3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7"/>
      <c r="AE50" s="1"/>
      <c r="AF50" s="17"/>
      <c r="AG50" s="17"/>
      <c r="AH50" s="17"/>
    </row>
    <row r="51" spans="1:34" s="13" customFormat="1" ht="26" customHeight="1" x14ac:dyDescent="0.2">
      <c r="A51" s="12"/>
      <c r="B51" s="12"/>
      <c r="C51" s="12"/>
      <c r="D51" s="12"/>
      <c r="E51" s="12"/>
      <c r="F51" s="12"/>
      <c r="G51" s="37" t="s">
        <v>18</v>
      </c>
      <c r="H51" s="12"/>
      <c r="I51" s="37"/>
      <c r="J51" s="12"/>
      <c r="K51" s="12"/>
      <c r="L51" s="12"/>
      <c r="M51" s="12"/>
      <c r="N51" s="12"/>
      <c r="O51" s="36" t="e">
        <f>AF51/(B44+B45+B46+B47+B48+B49)*100</f>
        <v>#DIV/0!</v>
      </c>
      <c r="P51" s="18" t="s">
        <v>25</v>
      </c>
      <c r="Q51" s="19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1">
        <f>SUM(AF44:AF50)</f>
        <v>0</v>
      </c>
      <c r="AG51" s="21"/>
      <c r="AH51" s="21">
        <f>SUM(AH44:AH50)</f>
        <v>0</v>
      </c>
    </row>
    <row r="52" spans="1:34" s="3" customFormat="1" x14ac:dyDescent="0.2"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s="13" customFormat="1" ht="26" customHeight="1" x14ac:dyDescent="0.2">
      <c r="A53" s="12"/>
      <c r="B53" s="12"/>
      <c r="C53" s="12"/>
      <c r="D53" s="12"/>
      <c r="E53" s="12"/>
      <c r="F53" s="12"/>
      <c r="G53" s="37" t="s">
        <v>32</v>
      </c>
      <c r="H53" s="12"/>
      <c r="I53" s="37"/>
      <c r="J53" s="37"/>
      <c r="K53" s="37"/>
      <c r="L53" s="37"/>
      <c r="M53" s="37"/>
      <c r="N53" s="37"/>
      <c r="O53" s="36">
        <f>AH51/60</f>
        <v>0</v>
      </c>
      <c r="P53" s="18" t="s">
        <v>31</v>
      </c>
      <c r="Q53" s="19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1">
        <f>SUM(AF46:AF52)</f>
        <v>0</v>
      </c>
      <c r="AG53" s="21"/>
      <c r="AH53" s="21"/>
    </row>
    <row r="54" spans="1:34" s="3" customFormat="1" ht="33" customHeight="1" x14ac:dyDescent="0.2"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s="3" customFormat="1" x14ac:dyDescent="0.2"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s="3" customFormat="1" x14ac:dyDescent="0.2">
      <c r="A56" s="4" t="s">
        <v>35</v>
      </c>
      <c r="C56" s="4" t="s">
        <v>24</v>
      </c>
      <c r="J56" s="5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s="3" customFormat="1" x14ac:dyDescent="0.2"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s="6" customFormat="1" ht="29" customHeight="1" x14ac:dyDescent="0.2">
      <c r="C58" s="40" t="s">
        <v>6</v>
      </c>
      <c r="D58" s="41"/>
      <c r="E58" s="42" t="s">
        <v>8</v>
      </c>
      <c r="F58" s="42"/>
      <c r="G58" s="42" t="s">
        <v>9</v>
      </c>
      <c r="H58" s="42"/>
      <c r="I58" s="42" t="s">
        <v>10</v>
      </c>
      <c r="J58" s="42"/>
      <c r="K58" s="42" t="s">
        <v>11</v>
      </c>
      <c r="L58" s="42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</row>
    <row r="59" spans="1:34" s="11" customFormat="1" ht="36" customHeight="1" x14ac:dyDescent="0.2">
      <c r="A59" s="7" t="s">
        <v>19</v>
      </c>
      <c r="B59" s="8" t="s">
        <v>20</v>
      </c>
      <c r="C59" s="9" t="s">
        <v>17</v>
      </c>
      <c r="D59" s="10" t="s">
        <v>7</v>
      </c>
      <c r="E59" s="9" t="s">
        <v>17</v>
      </c>
      <c r="F59" s="10" t="s">
        <v>7</v>
      </c>
      <c r="G59" s="9" t="s">
        <v>17</v>
      </c>
      <c r="H59" s="10" t="s">
        <v>7</v>
      </c>
      <c r="I59" s="9" t="s">
        <v>17</v>
      </c>
      <c r="J59" s="10" t="s">
        <v>7</v>
      </c>
      <c r="K59" s="9" t="s">
        <v>17</v>
      </c>
      <c r="L59" s="10" t="s">
        <v>7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</row>
    <row r="60" spans="1:34" s="13" customFormat="1" ht="20" customHeight="1" x14ac:dyDescent="0.2">
      <c r="A60" s="22" t="s">
        <v>0</v>
      </c>
      <c r="B60" s="22"/>
      <c r="C60" s="23"/>
      <c r="D60" s="24"/>
      <c r="E60" s="23"/>
      <c r="F60" s="24"/>
      <c r="G60" s="23"/>
      <c r="H60" s="24"/>
      <c r="I60" s="23"/>
      <c r="J60" s="24"/>
      <c r="K60" s="23"/>
      <c r="L60" s="24"/>
      <c r="M60" s="31"/>
      <c r="N60" s="32" t="s">
        <v>22</v>
      </c>
      <c r="O60" s="34">
        <f>IF(AD60&gt;0,AD60,0)*100</f>
        <v>0</v>
      </c>
      <c r="P60" s="33" t="s">
        <v>25</v>
      </c>
      <c r="Q60" s="20"/>
      <c r="R60" s="21">
        <f>IF(C60&gt;0,C60/D60/10,0)</f>
        <v>0</v>
      </c>
      <c r="S60" s="21">
        <f>IF(E60&gt;0,E60/F60/10,0)</f>
        <v>0</v>
      </c>
      <c r="T60" s="21">
        <f>IF(G60&gt;0,G60/H60/10,0)</f>
        <v>0</v>
      </c>
      <c r="U60" s="21">
        <f>IF(I60&gt;0,I60/J60/10,0)</f>
        <v>0</v>
      </c>
      <c r="V60" s="21">
        <f>IF(K60&gt;0,K60/L60/10,0)</f>
        <v>0</v>
      </c>
      <c r="W60" s="21">
        <f>SUM(R60:V60)</f>
        <v>0</v>
      </c>
      <c r="X60" s="20">
        <f>IF(R60&gt;0,1,0)</f>
        <v>0</v>
      </c>
      <c r="Y60" s="20">
        <f t="shared" ref="Y60:Y65" si="52">IF(S60&gt;0,1,0)</f>
        <v>0</v>
      </c>
      <c r="Z60" s="20">
        <f t="shared" ref="Z60:Z65" si="53">IF(T60&gt;0,1,0)</f>
        <v>0</v>
      </c>
      <c r="AA60" s="20">
        <f t="shared" ref="AA60:AA65" si="54">IF(U60&gt;0,1,0)</f>
        <v>0</v>
      </c>
      <c r="AB60" s="20">
        <f>IF(V60&gt;0,1,0)</f>
        <v>0</v>
      </c>
      <c r="AC60" s="20">
        <f>SUM(X60:AB60)</f>
        <v>0</v>
      </c>
      <c r="AD60" s="21">
        <f>IF(W60&gt;0,W60/AC60,0)</f>
        <v>0</v>
      </c>
      <c r="AE60" s="20"/>
      <c r="AF60" s="21">
        <f>IF(AD60&gt;0,AD60*B60,0)</f>
        <v>0</v>
      </c>
      <c r="AG60" s="21">
        <f>D60+F60+H60+J60+L60</f>
        <v>0</v>
      </c>
      <c r="AH60" s="21">
        <f>AG60*B60</f>
        <v>0</v>
      </c>
    </row>
    <row r="61" spans="1:34" s="13" customFormat="1" ht="20" customHeight="1" x14ac:dyDescent="0.2">
      <c r="A61" s="25" t="s">
        <v>1</v>
      </c>
      <c r="B61" s="25"/>
      <c r="C61" s="26"/>
      <c r="D61" s="27"/>
      <c r="E61" s="26"/>
      <c r="F61" s="27"/>
      <c r="G61" s="26"/>
      <c r="H61" s="27"/>
      <c r="I61" s="26"/>
      <c r="J61" s="27"/>
      <c r="K61" s="26"/>
      <c r="L61" s="27"/>
      <c r="M61" s="31"/>
      <c r="N61" s="32" t="s">
        <v>12</v>
      </c>
      <c r="O61" s="34">
        <f t="shared" ref="O61:O65" si="55">IF(AD61&gt;0,AD61,0)*100</f>
        <v>0</v>
      </c>
      <c r="P61" s="33" t="s">
        <v>25</v>
      </c>
      <c r="Q61" s="20"/>
      <c r="R61" s="21">
        <f t="shared" ref="R61:R65" si="56">IF(C61&gt;0,C61/D61/10,0)</f>
        <v>0</v>
      </c>
      <c r="S61" s="21">
        <f t="shared" ref="S61:S65" si="57">IF(E61&gt;0,E61/F61/10,0)</f>
        <v>0</v>
      </c>
      <c r="T61" s="21">
        <f t="shared" ref="T61:T65" si="58">IF(G61&gt;0,G61/H61/10,0)</f>
        <v>0</v>
      </c>
      <c r="U61" s="21">
        <f t="shared" ref="U61:U65" si="59">IF(I61&gt;0,I61/J61/10,0)</f>
        <v>0</v>
      </c>
      <c r="V61" s="21">
        <f t="shared" ref="V61:V65" si="60">IF(K61&gt;0,K61/L61/10,0)</f>
        <v>0</v>
      </c>
      <c r="W61" s="21">
        <f t="shared" ref="W61:W65" si="61">SUM(R61:V61)</f>
        <v>0</v>
      </c>
      <c r="X61" s="20">
        <f t="shared" ref="X61:X65" si="62">IF(R61&gt;0,1,0)</f>
        <v>0</v>
      </c>
      <c r="Y61" s="20">
        <f t="shared" si="52"/>
        <v>0</v>
      </c>
      <c r="Z61" s="20">
        <f t="shared" si="53"/>
        <v>0</v>
      </c>
      <c r="AA61" s="20">
        <f t="shared" si="54"/>
        <v>0</v>
      </c>
      <c r="AB61" s="20">
        <f t="shared" ref="AB61:AB65" si="63">IF(V61&gt;0,1,0)</f>
        <v>0</v>
      </c>
      <c r="AC61" s="20">
        <f t="shared" ref="AC61:AC65" si="64">SUM(X61:AB61)</f>
        <v>0</v>
      </c>
      <c r="AD61" s="21">
        <f t="shared" ref="AD61:AD65" si="65">IF(W61&gt;0,W61/AC61,0)</f>
        <v>0</v>
      </c>
      <c r="AE61" s="20"/>
      <c r="AF61" s="21">
        <f t="shared" ref="AF61:AF65" si="66">IF(AD61&gt;0,AD61*B61,0)</f>
        <v>0</v>
      </c>
      <c r="AG61" s="21">
        <f t="shared" ref="AG61:AG65" si="67">D61+F61+H61+J61+L61</f>
        <v>0</v>
      </c>
      <c r="AH61" s="21">
        <f t="shared" ref="AH61:AH65" si="68">AG61*B61</f>
        <v>0</v>
      </c>
    </row>
    <row r="62" spans="1:34" s="13" customFormat="1" ht="20" customHeight="1" x14ac:dyDescent="0.2">
      <c r="A62" s="25" t="s">
        <v>2</v>
      </c>
      <c r="B62" s="25"/>
      <c r="C62" s="26"/>
      <c r="D62" s="27"/>
      <c r="E62" s="26"/>
      <c r="F62" s="27"/>
      <c r="G62" s="26"/>
      <c r="H62" s="27"/>
      <c r="I62" s="26"/>
      <c r="J62" s="27"/>
      <c r="K62" s="26"/>
      <c r="L62" s="27"/>
      <c r="M62" s="31"/>
      <c r="N62" s="32" t="s">
        <v>13</v>
      </c>
      <c r="O62" s="34">
        <f t="shared" si="55"/>
        <v>0</v>
      </c>
      <c r="P62" s="33" t="s">
        <v>25</v>
      </c>
      <c r="Q62" s="20"/>
      <c r="R62" s="21">
        <f t="shared" si="56"/>
        <v>0</v>
      </c>
      <c r="S62" s="21">
        <f t="shared" si="57"/>
        <v>0</v>
      </c>
      <c r="T62" s="21">
        <f t="shared" si="58"/>
        <v>0</v>
      </c>
      <c r="U62" s="21">
        <f t="shared" si="59"/>
        <v>0</v>
      </c>
      <c r="V62" s="21">
        <f t="shared" si="60"/>
        <v>0</v>
      </c>
      <c r="W62" s="21">
        <f t="shared" si="61"/>
        <v>0</v>
      </c>
      <c r="X62" s="20">
        <f t="shared" si="62"/>
        <v>0</v>
      </c>
      <c r="Y62" s="20">
        <f t="shared" si="52"/>
        <v>0</v>
      </c>
      <c r="Z62" s="20">
        <f t="shared" si="53"/>
        <v>0</v>
      </c>
      <c r="AA62" s="20">
        <f t="shared" si="54"/>
        <v>0</v>
      </c>
      <c r="AB62" s="20">
        <f t="shared" si="63"/>
        <v>0</v>
      </c>
      <c r="AC62" s="20">
        <f t="shared" si="64"/>
        <v>0</v>
      </c>
      <c r="AD62" s="21">
        <f t="shared" si="65"/>
        <v>0</v>
      </c>
      <c r="AE62" s="20"/>
      <c r="AF62" s="21">
        <f t="shared" si="66"/>
        <v>0</v>
      </c>
      <c r="AG62" s="21">
        <f t="shared" si="67"/>
        <v>0</v>
      </c>
      <c r="AH62" s="21">
        <f t="shared" si="68"/>
        <v>0</v>
      </c>
    </row>
    <row r="63" spans="1:34" s="13" customFormat="1" ht="20" customHeight="1" x14ac:dyDescent="0.2">
      <c r="A63" s="25" t="s">
        <v>3</v>
      </c>
      <c r="B63" s="25"/>
      <c r="C63" s="26"/>
      <c r="D63" s="27"/>
      <c r="E63" s="26"/>
      <c r="F63" s="27"/>
      <c r="G63" s="26"/>
      <c r="H63" s="27"/>
      <c r="I63" s="26"/>
      <c r="J63" s="27"/>
      <c r="K63" s="26"/>
      <c r="L63" s="27"/>
      <c r="M63" s="31"/>
      <c r="N63" s="32" t="s">
        <v>14</v>
      </c>
      <c r="O63" s="34">
        <f t="shared" si="55"/>
        <v>0</v>
      </c>
      <c r="P63" s="33" t="s">
        <v>25</v>
      </c>
      <c r="Q63" s="20"/>
      <c r="R63" s="21">
        <f t="shared" si="56"/>
        <v>0</v>
      </c>
      <c r="S63" s="21">
        <f t="shared" si="57"/>
        <v>0</v>
      </c>
      <c r="T63" s="21">
        <f t="shared" si="58"/>
        <v>0</v>
      </c>
      <c r="U63" s="21">
        <f t="shared" si="59"/>
        <v>0</v>
      </c>
      <c r="V63" s="21">
        <f t="shared" si="60"/>
        <v>0</v>
      </c>
      <c r="W63" s="21">
        <f t="shared" si="61"/>
        <v>0</v>
      </c>
      <c r="X63" s="20">
        <f t="shared" si="62"/>
        <v>0</v>
      </c>
      <c r="Y63" s="20">
        <f t="shared" si="52"/>
        <v>0</v>
      </c>
      <c r="Z63" s="20">
        <f t="shared" si="53"/>
        <v>0</v>
      </c>
      <c r="AA63" s="20">
        <f t="shared" si="54"/>
        <v>0</v>
      </c>
      <c r="AB63" s="20">
        <f t="shared" si="63"/>
        <v>0</v>
      </c>
      <c r="AC63" s="20">
        <f t="shared" si="64"/>
        <v>0</v>
      </c>
      <c r="AD63" s="21">
        <f t="shared" si="65"/>
        <v>0</v>
      </c>
      <c r="AE63" s="20"/>
      <c r="AF63" s="21">
        <f t="shared" si="66"/>
        <v>0</v>
      </c>
      <c r="AG63" s="21">
        <f t="shared" si="67"/>
        <v>0</v>
      </c>
      <c r="AH63" s="21">
        <f t="shared" si="68"/>
        <v>0</v>
      </c>
    </row>
    <row r="64" spans="1:34" s="13" customFormat="1" ht="20" customHeight="1" x14ac:dyDescent="0.2">
      <c r="A64" s="25" t="s">
        <v>4</v>
      </c>
      <c r="B64" s="25"/>
      <c r="C64" s="26"/>
      <c r="D64" s="27"/>
      <c r="E64" s="26"/>
      <c r="F64" s="27"/>
      <c r="G64" s="26"/>
      <c r="H64" s="27"/>
      <c r="I64" s="26"/>
      <c r="J64" s="27"/>
      <c r="K64" s="26"/>
      <c r="L64" s="27"/>
      <c r="M64" s="31"/>
      <c r="N64" s="32" t="s">
        <v>15</v>
      </c>
      <c r="O64" s="34">
        <f t="shared" si="55"/>
        <v>0</v>
      </c>
      <c r="P64" s="33" t="s">
        <v>25</v>
      </c>
      <c r="Q64" s="20"/>
      <c r="R64" s="21">
        <f t="shared" si="56"/>
        <v>0</v>
      </c>
      <c r="S64" s="21">
        <f t="shared" si="57"/>
        <v>0</v>
      </c>
      <c r="T64" s="21">
        <f t="shared" si="58"/>
        <v>0</v>
      </c>
      <c r="U64" s="21">
        <f t="shared" si="59"/>
        <v>0</v>
      </c>
      <c r="V64" s="21">
        <f t="shared" si="60"/>
        <v>0</v>
      </c>
      <c r="W64" s="21">
        <f t="shared" si="61"/>
        <v>0</v>
      </c>
      <c r="X64" s="20">
        <f t="shared" si="62"/>
        <v>0</v>
      </c>
      <c r="Y64" s="20">
        <f t="shared" si="52"/>
        <v>0</v>
      </c>
      <c r="Z64" s="20">
        <f t="shared" si="53"/>
        <v>0</v>
      </c>
      <c r="AA64" s="20">
        <f t="shared" si="54"/>
        <v>0</v>
      </c>
      <c r="AB64" s="20">
        <f t="shared" si="63"/>
        <v>0</v>
      </c>
      <c r="AC64" s="20">
        <f t="shared" si="64"/>
        <v>0</v>
      </c>
      <c r="AD64" s="21">
        <f t="shared" si="65"/>
        <v>0</v>
      </c>
      <c r="AE64" s="20"/>
      <c r="AF64" s="21">
        <f t="shared" si="66"/>
        <v>0</v>
      </c>
      <c r="AG64" s="21">
        <f t="shared" si="67"/>
        <v>0</v>
      </c>
      <c r="AH64" s="21">
        <f t="shared" si="68"/>
        <v>0</v>
      </c>
    </row>
    <row r="65" spans="1:34" s="13" customFormat="1" ht="20" customHeight="1" x14ac:dyDescent="0.2">
      <c r="A65" s="28" t="s">
        <v>5</v>
      </c>
      <c r="B65" s="28"/>
      <c r="C65" s="29"/>
      <c r="D65" s="30"/>
      <c r="E65" s="29"/>
      <c r="F65" s="30"/>
      <c r="G65" s="29"/>
      <c r="H65" s="30"/>
      <c r="I65" s="29"/>
      <c r="J65" s="30"/>
      <c r="K65" s="29"/>
      <c r="L65" s="30"/>
      <c r="M65" s="31"/>
      <c r="N65" s="32" t="s">
        <v>16</v>
      </c>
      <c r="O65" s="34">
        <f t="shared" si="55"/>
        <v>0</v>
      </c>
      <c r="P65" s="33" t="s">
        <v>25</v>
      </c>
      <c r="Q65" s="20"/>
      <c r="R65" s="21">
        <f t="shared" si="56"/>
        <v>0</v>
      </c>
      <c r="S65" s="21">
        <f t="shared" si="57"/>
        <v>0</v>
      </c>
      <c r="T65" s="21">
        <f t="shared" si="58"/>
        <v>0</v>
      </c>
      <c r="U65" s="21">
        <f t="shared" si="59"/>
        <v>0</v>
      </c>
      <c r="V65" s="21">
        <f t="shared" si="60"/>
        <v>0</v>
      </c>
      <c r="W65" s="21">
        <f t="shared" si="61"/>
        <v>0</v>
      </c>
      <c r="X65" s="20">
        <f t="shared" si="62"/>
        <v>0</v>
      </c>
      <c r="Y65" s="20">
        <f t="shared" si="52"/>
        <v>0</v>
      </c>
      <c r="Z65" s="20">
        <f t="shared" si="53"/>
        <v>0</v>
      </c>
      <c r="AA65" s="20">
        <f t="shared" si="54"/>
        <v>0</v>
      </c>
      <c r="AB65" s="20">
        <f t="shared" si="63"/>
        <v>0</v>
      </c>
      <c r="AC65" s="20">
        <f t="shared" si="64"/>
        <v>0</v>
      </c>
      <c r="AD65" s="21">
        <f t="shared" si="65"/>
        <v>0</v>
      </c>
      <c r="AE65" s="20"/>
      <c r="AF65" s="21">
        <f t="shared" si="66"/>
        <v>0</v>
      </c>
      <c r="AG65" s="21">
        <f t="shared" si="67"/>
        <v>0</v>
      </c>
      <c r="AH65" s="21">
        <f t="shared" si="68"/>
        <v>0</v>
      </c>
    </row>
    <row r="66" spans="1:34" s="3" customFormat="1" x14ac:dyDescent="0.2">
      <c r="O66" s="3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7"/>
      <c r="AE66" s="1"/>
      <c r="AF66" s="17"/>
      <c r="AG66" s="17"/>
      <c r="AH66" s="17"/>
    </row>
    <row r="67" spans="1:34" s="13" customFormat="1" ht="26" customHeight="1" x14ac:dyDescent="0.2">
      <c r="A67" s="12"/>
      <c r="B67" s="12"/>
      <c r="C67" s="12"/>
      <c r="D67" s="12"/>
      <c r="E67" s="12"/>
      <c r="F67" s="12"/>
      <c r="G67" s="37" t="s">
        <v>18</v>
      </c>
      <c r="H67" s="12"/>
      <c r="I67" s="37"/>
      <c r="J67" s="12"/>
      <c r="K67" s="12"/>
      <c r="L67" s="12"/>
      <c r="M67" s="12"/>
      <c r="N67" s="12"/>
      <c r="O67" s="36" t="e">
        <f>AF67/(B60+B61+B62+B63+B64+B65)*100</f>
        <v>#DIV/0!</v>
      </c>
      <c r="P67" s="18" t="s">
        <v>25</v>
      </c>
      <c r="Q67" s="19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1">
        <f>SUM(AF60:AF66)</f>
        <v>0</v>
      </c>
      <c r="AG67" s="21"/>
      <c r="AH67" s="21">
        <f>SUM(AH60:AH66)</f>
        <v>0</v>
      </c>
    </row>
    <row r="68" spans="1:34" s="3" customFormat="1" x14ac:dyDescent="0.2"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s="13" customFormat="1" ht="26" customHeight="1" x14ac:dyDescent="0.2">
      <c r="A69" s="12"/>
      <c r="B69" s="12"/>
      <c r="C69" s="12"/>
      <c r="D69" s="12"/>
      <c r="E69" s="12"/>
      <c r="F69" s="12"/>
      <c r="G69" s="37" t="s">
        <v>32</v>
      </c>
      <c r="H69" s="12"/>
      <c r="I69" s="37"/>
      <c r="J69" s="37"/>
      <c r="K69" s="37"/>
      <c r="L69" s="37"/>
      <c r="M69" s="37"/>
      <c r="N69" s="37"/>
      <c r="O69" s="36">
        <f>AH67/60</f>
        <v>0</v>
      </c>
      <c r="P69" s="18" t="s">
        <v>31</v>
      </c>
      <c r="Q69" s="19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1">
        <f>SUM(AF62:AF68)</f>
        <v>0</v>
      </c>
      <c r="AG69" s="21"/>
      <c r="AH69" s="21"/>
    </row>
    <row r="70" spans="1:34" s="3" customFormat="1" ht="33" customHeight="1" x14ac:dyDescent="0.2"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</sheetData>
  <mergeCells count="24">
    <mergeCell ref="C10:D10"/>
    <mergeCell ref="E10:F10"/>
    <mergeCell ref="G10:H10"/>
    <mergeCell ref="I10:J10"/>
    <mergeCell ref="K10:L10"/>
    <mergeCell ref="I42:J42"/>
    <mergeCell ref="K42:L42"/>
    <mergeCell ref="C26:D26"/>
    <mergeCell ref="E26:F26"/>
    <mergeCell ref="G26:H26"/>
    <mergeCell ref="I26:J26"/>
    <mergeCell ref="A3:P3"/>
    <mergeCell ref="A4:P4"/>
    <mergeCell ref="A5:P5"/>
    <mergeCell ref="A6:P6"/>
    <mergeCell ref="C58:D58"/>
    <mergeCell ref="E58:F58"/>
    <mergeCell ref="G58:H58"/>
    <mergeCell ref="I58:J58"/>
    <mergeCell ref="K58:L58"/>
    <mergeCell ref="K26:L26"/>
    <mergeCell ref="C42:D42"/>
    <mergeCell ref="E42:F42"/>
    <mergeCell ref="G42:H42"/>
  </mergeCells>
  <phoneticPr fontId="1" type="noConversion"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Hagmann</dc:creator>
  <cp:lastModifiedBy>Luca Hagmann</cp:lastModifiedBy>
  <dcterms:created xsi:type="dcterms:W3CDTF">2025-10-06T08:51:33Z</dcterms:created>
  <dcterms:modified xsi:type="dcterms:W3CDTF">2025-10-07T09:56:34Z</dcterms:modified>
</cp:coreProperties>
</file>